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0610" windowHeight="11460" activeTab="0"/>
  </bookViews>
  <sheets>
    <sheet name="Original Mexico" sheetId="1" r:id="rId1"/>
    <sheet name="Constructed Mexico" sheetId="2" r:id="rId2"/>
    <sheet name="Original China" sheetId="3" r:id="rId3"/>
    <sheet name="Constructed China" sheetId="4" r:id="rId4"/>
    <sheet name="Original US" sheetId="5" r:id="rId5"/>
    <sheet name="Constructed US" sheetId="6" r:id="rId6"/>
  </sheets>
  <definedNames/>
  <calcPr fullCalcOnLoad="1"/>
</workbook>
</file>

<file path=xl/sharedStrings.xml><?xml version="1.0" encoding="utf-8"?>
<sst xmlns="http://schemas.openxmlformats.org/spreadsheetml/2006/main" count="191" uniqueCount="102">
  <si>
    <t>O.1</t>
  </si>
  <si>
    <t>O.2</t>
  </si>
  <si>
    <t>O.3</t>
  </si>
  <si>
    <t>O.4</t>
  </si>
  <si>
    <t>O.5</t>
  </si>
  <si>
    <t>O.6</t>
  </si>
  <si>
    <t>O.7</t>
  </si>
  <si>
    <t>O.8</t>
  </si>
  <si>
    <t>O.9</t>
  </si>
  <si>
    <t>O.10</t>
  </si>
  <si>
    <t>Population, total</t>
  </si>
  <si>
    <t>Population ages 15-64 (% of total)</t>
  </si>
  <si>
    <t>Country</t>
  </si>
  <si>
    <t>Units</t>
  </si>
  <si>
    <t>Mexico</t>
  </si>
  <si>
    <t>China</t>
  </si>
  <si>
    <t>Source</t>
  </si>
  <si>
    <t>WDI</t>
  </si>
  <si>
    <t>O.11</t>
  </si>
  <si>
    <t>Goods Exports: F.O.B.</t>
  </si>
  <si>
    <t>Service Exports</t>
  </si>
  <si>
    <t>Services Imports</t>
  </si>
  <si>
    <t>Exports Of Goods And Services</t>
  </si>
  <si>
    <t>Imports Of Goods And Services</t>
  </si>
  <si>
    <t>Gross Domestic Product</t>
  </si>
  <si>
    <t>IMF IFS</t>
  </si>
  <si>
    <t>National Currency</t>
  </si>
  <si>
    <t>National Currency per U.S</t>
  </si>
  <si>
    <t>GDP per capita, PPP</t>
  </si>
  <si>
    <t>Constant 2005 international $</t>
  </si>
  <si>
    <t>GDP Deflator (2005=100)</t>
  </si>
  <si>
    <t>Exchange Rate, Period Average</t>
  </si>
  <si>
    <t>Goods Imports: F.O.B.</t>
  </si>
  <si>
    <t>Millions National Currency</t>
  </si>
  <si>
    <t>Millions U.S. Dollars</t>
  </si>
  <si>
    <t>Thousands</t>
  </si>
  <si>
    <t>C.1</t>
  </si>
  <si>
    <t>C.2</t>
  </si>
  <si>
    <t>C.3</t>
  </si>
  <si>
    <t>C.4</t>
  </si>
  <si>
    <t>C.5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</si>
  <si>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</si>
  <si>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</si>
  <si>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</si>
  <si>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</si>
  <si>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</si>
  <si>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</si>
  <si>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</si>
  <si>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</si>
  <si>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</si>
  <si>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</si>
  <si>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</si>
  <si>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</si>
  <si>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</si>
  <si>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</si>
  <si>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</si>
  <si>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</si>
  <si>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</si>
  <si>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</si>
  <si>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</si>
  <si>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</si>
  <si>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</si>
  <si>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</si>
  <si>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</si>
  <si>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</si>
  <si>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</si>
  <si>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</si>
  <si>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</si>
  <si>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</si>
  <si>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</si>
  <si>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</si>
  <si>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</si>
  <si>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</si>
  <si>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</si>
  <si>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</si>
  <si>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</si>
  <si>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</si>
  <si>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</si>
  <si>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</si>
  <si>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</si>
  <si>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Total Trade (% GDP)</t>
  </si>
  <si>
    <t>Real GDP</t>
  </si>
  <si>
    <t>US Dollars</t>
  </si>
  <si>
    <t>Real GDP per WAP, PPP</t>
  </si>
  <si>
    <t>US</t>
  </si>
  <si>
    <t>GDP in chained 2005 dollars</t>
  </si>
  <si>
    <t>BEA</t>
  </si>
  <si>
    <t>Maddison</t>
  </si>
  <si>
    <t>1990 Int. GK$</t>
  </si>
  <si>
    <t>Statistical Abstract</t>
  </si>
  <si>
    <t>GDP per WAP</t>
  </si>
  <si>
    <t>Index 1900=100</t>
  </si>
  <si>
    <t>INEGI</t>
  </si>
  <si>
    <t>Millions 1970 pesos</t>
  </si>
  <si>
    <t>2005 National Currency</t>
  </si>
  <si>
    <t>Population ages 15-64</t>
  </si>
  <si>
    <t>Total Population</t>
  </si>
  <si>
    <t>Population ages 15-64 (% Total)</t>
  </si>
  <si>
    <t>GDP per WAP Index</t>
  </si>
  <si>
    <t>Working Age Population</t>
  </si>
  <si>
    <t>2009</t>
  </si>
  <si>
    <t>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</si>
</sst>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9.140625" style="1" customWidth="1"/>
    <col min="2" max="2" width="27.28125" style="1" bestFit="1" customWidth="1"/>
    <col min="3" max="3" width="28.421875" style="1" bestFit="1" customWidth="1"/>
    <col min="4" max="4" width="28.7109375" style="1" bestFit="1" customWidth="1"/>
    <col min="5" max="7" width="9.140625" style="1" customWidth="1"/>
    <col min="8" max="8" width="22.28125" style="1" bestFit="1" customWidth="1"/>
    <col min="9" max="9" width="22.7109375" style="1" bestFit="1" customWidth="1"/>
    <col min="10" max="12" width="9.140625" style="1" customWidth="1"/>
    <col min="13" max="13" width="18.421875" style="1" bestFit="1" customWidth="1"/>
    <col min="14" max="14" width="20.57421875" style="1" bestFit="1" customWidth="1"/>
    <col min="15" max="16" width="15.7109375" style="1" bestFit="1" customWidth="1"/>
    <col min="17" max="17" width="31.28125" style="1" bestFit="1" customWidth="1"/>
    <col min="18" max="18" width="15.7109375" style="1" bestFit="1" customWidth="1"/>
    <col min="19" max="16384" width="9.140625" style="1" customWidth="1"/>
  </cols>
  <sheetData>
    <row r="1" spans="2:18" ht="15">
      <c r="B1" s="1" t="s">
        <v>0</v>
      </c>
      <c r="C1" s="1" t="s">
        <v>1</v>
      </c>
      <c r="D1" s="1" t="s">
        <v>2</v>
      </c>
      <c r="H1" s="1" t="s">
        <v>3</v>
      </c>
      <c r="I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18</v>
      </c>
    </row>
    <row r="2" spans="2:18" ht="15">
      <c r="B2" s="1" t="s">
        <v>28</v>
      </c>
      <c r="C2" s="1" t="s">
        <v>22</v>
      </c>
      <c r="D2" s="1" t="s">
        <v>23</v>
      </c>
      <c r="H2" s="1" t="s">
        <v>24</v>
      </c>
      <c r="I2" s="1" t="s">
        <v>30</v>
      </c>
      <c r="M2" s="1" t="s">
        <v>81</v>
      </c>
      <c r="N2" s="1" t="s">
        <v>95</v>
      </c>
      <c r="O2" s="1" t="s">
        <v>96</v>
      </c>
      <c r="P2" s="1" t="s">
        <v>96</v>
      </c>
      <c r="Q2" s="1" t="s">
        <v>11</v>
      </c>
      <c r="R2" s="1" t="s">
        <v>96</v>
      </c>
    </row>
    <row r="3" spans="1:18" ht="15">
      <c r="A3" s="1" t="s">
        <v>16</v>
      </c>
      <c r="B3" s="1" t="s">
        <v>17</v>
      </c>
      <c r="C3" s="1" t="s">
        <v>25</v>
      </c>
      <c r="D3" s="1" t="s">
        <v>25</v>
      </c>
      <c r="H3" s="1" t="s">
        <v>25</v>
      </c>
      <c r="I3" s="1" t="s">
        <v>25</v>
      </c>
      <c r="M3" s="1" t="s">
        <v>92</v>
      </c>
      <c r="N3" s="1" t="s">
        <v>92</v>
      </c>
      <c r="O3" s="1" t="s">
        <v>92</v>
      </c>
      <c r="P3" s="1" t="s">
        <v>87</v>
      </c>
      <c r="Q3" s="1" t="s">
        <v>17</v>
      </c>
      <c r="R3" s="1" t="s">
        <v>17</v>
      </c>
    </row>
    <row r="4" spans="1:18" ht="15">
      <c r="A4" s="1" t="s">
        <v>12</v>
      </c>
      <c r="B4" s="1" t="s">
        <v>14</v>
      </c>
      <c r="C4" s="1" t="s">
        <v>14</v>
      </c>
      <c r="D4" s="1" t="s">
        <v>14</v>
      </c>
      <c r="H4" s="1" t="s">
        <v>14</v>
      </c>
      <c r="I4" s="1" t="s">
        <v>14</v>
      </c>
      <c r="M4" s="1" t="s">
        <v>14</v>
      </c>
      <c r="N4" s="1" t="s">
        <v>14</v>
      </c>
      <c r="O4" s="1" t="s">
        <v>14</v>
      </c>
      <c r="P4" s="1" t="s">
        <v>14</v>
      </c>
      <c r="Q4" s="1" t="s">
        <v>14</v>
      </c>
      <c r="R4" s="1" t="s">
        <v>14</v>
      </c>
    </row>
    <row r="5" spans="1:16" ht="15">
      <c r="A5" s="1" t="s">
        <v>13</v>
      </c>
      <c r="B5" s="1" t="s">
        <v>29</v>
      </c>
      <c r="C5" s="1" t="s">
        <v>33</v>
      </c>
      <c r="D5" s="1" t="s">
        <v>33</v>
      </c>
      <c r="H5" s="1" t="s">
        <v>26</v>
      </c>
      <c r="M5" s="1" t="s">
        <v>93</v>
      </c>
      <c r="P5" s="1" t="s">
        <v>35</v>
      </c>
    </row>
    <row r="6" spans="1:15" ht="15">
      <c r="A6" s="1">
        <v>1985</v>
      </c>
      <c r="B6" s="1">
        <v>10175.3658</v>
      </c>
      <c r="C6" s="1">
        <v>7305</v>
      </c>
      <c r="D6" s="1">
        <v>4897</v>
      </c>
      <c r="G6" s="1">
        <v>1970</v>
      </c>
      <c r="H6" s="1">
        <v>444300000</v>
      </c>
      <c r="I6" s="2">
        <v>0.0169752166573576</v>
      </c>
      <c r="L6" s="1">
        <v>1895</v>
      </c>
      <c r="N6" s="1">
        <v>7114499</v>
      </c>
      <c r="O6" s="3">
        <v>12632428</v>
      </c>
    </row>
    <row r="7" spans="1:12" ht="15">
      <c r="A7" s="1">
        <v>1986</v>
      </c>
      <c r="B7" s="1">
        <v>9596.120334</v>
      </c>
      <c r="C7" s="1">
        <v>13732.395</v>
      </c>
      <c r="D7" s="1">
        <v>10638.780999999999</v>
      </c>
      <c r="G7" s="1">
        <v>1971</v>
      </c>
      <c r="H7" s="1">
        <v>490100000</v>
      </c>
      <c r="I7" s="2">
        <v>0.0179765637073703</v>
      </c>
      <c r="L7" s="1">
        <v>1896</v>
      </c>
    </row>
    <row r="8" spans="1:12" ht="15">
      <c r="A8" s="1">
        <v>1987</v>
      </c>
      <c r="B8" s="1">
        <v>9574.960214</v>
      </c>
      <c r="C8" s="1">
        <v>37692.4</v>
      </c>
      <c r="D8" s="1">
        <v>25876.6</v>
      </c>
      <c r="G8" s="1">
        <v>1972</v>
      </c>
      <c r="H8" s="1">
        <v>564700000</v>
      </c>
      <c r="I8" s="2">
        <v>0.0190916248683725</v>
      </c>
      <c r="L8" s="1">
        <v>1897</v>
      </c>
    </row>
    <row r="9" spans="1:12" ht="15">
      <c r="A9" s="1">
        <v>1988</v>
      </c>
      <c r="B9" s="1">
        <v>9496.603237</v>
      </c>
      <c r="C9" s="1">
        <v>82960.78300000001</v>
      </c>
      <c r="D9" s="1">
        <v>77173.957</v>
      </c>
      <c r="G9" s="1">
        <v>1973</v>
      </c>
      <c r="H9" s="1">
        <v>690900000</v>
      </c>
      <c r="I9" s="2">
        <v>0.0215472665599272</v>
      </c>
      <c r="L9" s="1">
        <v>1898</v>
      </c>
    </row>
    <row r="10" spans="1:12" ht="15">
      <c r="A10" s="1">
        <v>1989</v>
      </c>
      <c r="B10" s="1">
        <v>9697.029244</v>
      </c>
      <c r="C10" s="1">
        <v>104266.22899999999</v>
      </c>
      <c r="D10" s="1">
        <v>104621.835</v>
      </c>
      <c r="G10" s="1">
        <v>1974</v>
      </c>
      <c r="H10" s="1">
        <v>899700000</v>
      </c>
      <c r="I10" s="2">
        <v>0.0264414861956798</v>
      </c>
      <c r="L10" s="1">
        <v>1899</v>
      </c>
    </row>
    <row r="11" spans="1:16" ht="15">
      <c r="A11" s="1">
        <v>1990</v>
      </c>
      <c r="B11" s="1">
        <v>9990.291863</v>
      </c>
      <c r="C11" s="1">
        <v>137440.795</v>
      </c>
      <c r="D11" s="1">
        <v>145602.638</v>
      </c>
      <c r="G11" s="1">
        <v>1975</v>
      </c>
      <c r="H11" s="1">
        <v>1100100000</v>
      </c>
      <c r="I11" s="2">
        <v>0.0306138292537035</v>
      </c>
      <c r="L11" s="1">
        <v>1900</v>
      </c>
      <c r="M11" s="1">
        <v>34414</v>
      </c>
      <c r="P11" s="1">
        <v>13607</v>
      </c>
    </row>
    <row r="12" spans="1:16" ht="15">
      <c r="A12" s="1">
        <v>1991</v>
      </c>
      <c r="B12" s="1">
        <v>10216.13772</v>
      </c>
      <c r="C12" s="1">
        <v>155326.78100000002</v>
      </c>
      <c r="D12" s="1">
        <v>182924.01799999998</v>
      </c>
      <c r="G12" s="1">
        <v>1976</v>
      </c>
      <c r="H12" s="1">
        <v>1371000000</v>
      </c>
      <c r="I12" s="2">
        <v>0.03660431273551</v>
      </c>
      <c r="L12" s="1">
        <v>1901</v>
      </c>
      <c r="M12" s="1">
        <v>37371</v>
      </c>
      <c r="P12" s="1">
        <v>13755</v>
      </c>
    </row>
    <row r="13" spans="1:16" ht="15">
      <c r="A13" s="1">
        <v>1992</v>
      </c>
      <c r="B13" s="1">
        <v>10393.36701</v>
      </c>
      <c r="C13" s="1">
        <v>171476.112</v>
      </c>
      <c r="D13" s="1">
        <v>228122.58800000002</v>
      </c>
      <c r="G13" s="1">
        <v>1977</v>
      </c>
      <c r="H13" s="1">
        <v>1849300000</v>
      </c>
      <c r="I13" s="2">
        <v>0.0477303758012033</v>
      </c>
      <c r="L13" s="1">
        <v>1902</v>
      </c>
      <c r="M13" s="1">
        <v>34706</v>
      </c>
      <c r="P13" s="1">
        <v>13904</v>
      </c>
    </row>
    <row r="14" spans="1:16" ht="15">
      <c r="A14" s="1">
        <v>1993</v>
      </c>
      <c r="B14" s="1">
        <v>10407.45532</v>
      </c>
      <c r="C14" s="1">
        <v>191539.911</v>
      </c>
      <c r="D14" s="1">
        <v>240859.052</v>
      </c>
      <c r="G14" s="1">
        <v>1978</v>
      </c>
      <c r="H14" s="1">
        <v>2337400000</v>
      </c>
      <c r="I14" s="2">
        <v>0.0557273474928479</v>
      </c>
      <c r="L14" s="1">
        <v>1903</v>
      </c>
      <c r="M14" s="1">
        <v>38593</v>
      </c>
      <c r="P14" s="1">
        <v>14055</v>
      </c>
    </row>
    <row r="15" spans="1:16" ht="15">
      <c r="A15" s="1">
        <v>1994</v>
      </c>
      <c r="B15" s="1">
        <v>10681.85197</v>
      </c>
      <c r="C15" s="1">
        <v>238964.552</v>
      </c>
      <c r="D15" s="1">
        <v>307494.426</v>
      </c>
      <c r="G15" s="1">
        <v>1979</v>
      </c>
      <c r="H15" s="1">
        <v>3067500000</v>
      </c>
      <c r="I15" s="2">
        <v>0.066998812527592</v>
      </c>
      <c r="L15" s="1">
        <v>1904</v>
      </c>
      <c r="M15" s="1">
        <v>39271</v>
      </c>
      <c r="P15" s="1">
        <v>14208</v>
      </c>
    </row>
    <row r="16" spans="1:16" ht="15">
      <c r="A16" s="1">
        <v>1995</v>
      </c>
      <c r="B16" s="1">
        <v>9845.968069</v>
      </c>
      <c r="C16" s="1">
        <v>558798.4820000001</v>
      </c>
      <c r="D16" s="1">
        <v>509862.495</v>
      </c>
      <c r="G16" s="1">
        <v>1980</v>
      </c>
      <c r="H16" s="1">
        <v>4470000000</v>
      </c>
      <c r="I16" s="2">
        <v>0.0901285407511445</v>
      </c>
      <c r="L16" s="1">
        <v>1905</v>
      </c>
      <c r="M16" s="1">
        <v>43352</v>
      </c>
      <c r="P16" s="1">
        <v>14363</v>
      </c>
    </row>
    <row r="17" spans="1:16" ht="15">
      <c r="A17" s="1">
        <v>1996</v>
      </c>
      <c r="B17" s="1">
        <v>10177.14873</v>
      </c>
      <c r="C17" s="1">
        <v>811506.1</v>
      </c>
      <c r="D17" s="1">
        <v>759451.393</v>
      </c>
      <c r="G17" s="1">
        <v>1981</v>
      </c>
      <c r="H17" s="1">
        <v>6136750000</v>
      </c>
      <c r="I17" s="2">
        <v>0.113997015703652</v>
      </c>
      <c r="L17" s="1">
        <v>1906</v>
      </c>
      <c r="M17" s="1">
        <v>42862</v>
      </c>
      <c r="P17" s="1">
        <v>14519</v>
      </c>
    </row>
    <row r="18" spans="1:16" ht="15">
      <c r="A18" s="1">
        <v>1997</v>
      </c>
      <c r="B18" s="1">
        <v>10686.47333</v>
      </c>
      <c r="C18" s="1">
        <v>962220.81</v>
      </c>
      <c r="D18" s="1">
        <v>965609.02</v>
      </c>
      <c r="G18" s="1">
        <v>1982</v>
      </c>
      <c r="H18" s="1">
        <v>9769500000</v>
      </c>
      <c r="I18" s="2">
        <v>0.182495193486357</v>
      </c>
      <c r="L18" s="1">
        <v>1907</v>
      </c>
      <c r="M18" s="1">
        <v>45377</v>
      </c>
      <c r="P18" s="1">
        <v>14676</v>
      </c>
    </row>
    <row r="19" spans="1:16" ht="15">
      <c r="A19" s="1">
        <v>1998</v>
      </c>
      <c r="B19" s="1">
        <v>11030.446</v>
      </c>
      <c r="C19" s="1">
        <v>1180389.25</v>
      </c>
      <c r="D19" s="1">
        <v>1262759.54</v>
      </c>
      <c r="G19" s="1">
        <v>1983</v>
      </c>
      <c r="H19" s="1">
        <v>17882250000</v>
      </c>
      <c r="I19" s="2">
        <v>0.346022398577012</v>
      </c>
      <c r="L19" s="1">
        <v>1908</v>
      </c>
      <c r="M19" s="1">
        <v>45308</v>
      </c>
      <c r="P19" s="1">
        <v>14836</v>
      </c>
    </row>
    <row r="20" spans="1:16" ht="15">
      <c r="A20" s="1">
        <v>1999</v>
      </c>
      <c r="B20" s="1">
        <v>11281.85771</v>
      </c>
      <c r="C20" s="1">
        <v>1414075.3299999998</v>
      </c>
      <c r="D20" s="1">
        <v>1488559.32</v>
      </c>
      <c r="G20" s="1">
        <v>1984</v>
      </c>
      <c r="H20" s="1">
        <v>29402000000</v>
      </c>
      <c r="I20" s="2">
        <v>0.550146699138503</v>
      </c>
      <c r="L20" s="1">
        <v>1909</v>
      </c>
      <c r="M20" s="1">
        <v>46639</v>
      </c>
      <c r="P20" s="1">
        <v>14997</v>
      </c>
    </row>
    <row r="21" spans="1:16" ht="15">
      <c r="A21" s="1">
        <v>2000</v>
      </c>
      <c r="B21" s="1">
        <v>11852.71959</v>
      </c>
      <c r="C21" s="1">
        <v>1700947.68</v>
      </c>
      <c r="D21" s="1">
        <v>1810581.3599999999</v>
      </c>
      <c r="G21" s="1">
        <v>1985</v>
      </c>
      <c r="H21" s="1">
        <v>47167500000</v>
      </c>
      <c r="I21" s="2">
        <v>0.863535150622726</v>
      </c>
      <c r="L21" s="1">
        <v>1910</v>
      </c>
      <c r="M21" s="1">
        <v>47054</v>
      </c>
      <c r="N21" s="1">
        <v>8422962</v>
      </c>
      <c r="O21" s="3">
        <v>15160369</v>
      </c>
      <c r="P21" s="1">
        <v>15000</v>
      </c>
    </row>
    <row r="22" spans="1:16" ht="15">
      <c r="A22" s="1">
        <v>2001</v>
      </c>
      <c r="B22" s="1">
        <v>11674.11857</v>
      </c>
      <c r="C22" s="1">
        <v>1601667.6500000001</v>
      </c>
      <c r="D22" s="1">
        <v>1730394.19</v>
      </c>
      <c r="G22" s="1">
        <v>1986</v>
      </c>
      <c r="H22" s="1">
        <v>78787000000</v>
      </c>
      <c r="I22" s="2">
        <v>1.48883228173322</v>
      </c>
      <c r="L22" s="1">
        <v>1911</v>
      </c>
      <c r="P22" s="1">
        <v>14990</v>
      </c>
    </row>
    <row r="23" spans="1:16" ht="15">
      <c r="A23" s="1">
        <v>2002</v>
      </c>
      <c r="B23" s="1">
        <v>11621.00715</v>
      </c>
      <c r="C23" s="1">
        <v>1681098.06</v>
      </c>
      <c r="D23" s="1">
        <v>1794948.3299999998</v>
      </c>
      <c r="G23" s="1">
        <v>1987</v>
      </c>
      <c r="H23" s="1">
        <v>193161500000</v>
      </c>
      <c r="I23" s="2">
        <v>3.58783129106598</v>
      </c>
      <c r="L23" s="1">
        <v>1912</v>
      </c>
      <c r="P23" s="1">
        <v>14980</v>
      </c>
    </row>
    <row r="24" spans="1:16" ht="15">
      <c r="A24" s="1">
        <v>2003</v>
      </c>
      <c r="B24" s="1">
        <v>11634.28474</v>
      </c>
      <c r="C24" s="1">
        <v>1915765.55</v>
      </c>
      <c r="D24" s="1">
        <v>2026188.29</v>
      </c>
      <c r="G24" s="1">
        <v>1988</v>
      </c>
      <c r="H24" s="1">
        <v>416305236000</v>
      </c>
      <c r="I24" s="2">
        <v>7.63446393089516</v>
      </c>
      <c r="L24" s="1">
        <v>1913</v>
      </c>
      <c r="P24" s="1">
        <v>14970</v>
      </c>
    </row>
    <row r="25" spans="1:16" ht="15">
      <c r="A25" s="1">
        <v>2004</v>
      </c>
      <c r="B25" s="1">
        <v>11959.30385</v>
      </c>
      <c r="C25" s="1">
        <v>2281359</v>
      </c>
      <c r="D25" s="1">
        <v>2432995.24</v>
      </c>
      <c r="G25" s="1">
        <v>1989</v>
      </c>
      <c r="H25" s="1">
        <v>548857974000</v>
      </c>
      <c r="I25" s="2">
        <v>9.65975357455948</v>
      </c>
      <c r="L25" s="1">
        <v>1914</v>
      </c>
      <c r="P25" s="1">
        <v>14960</v>
      </c>
    </row>
    <row r="26" spans="1:16" ht="15">
      <c r="A26" s="1">
        <v>2005</v>
      </c>
      <c r="B26" s="1">
        <v>12191.06382</v>
      </c>
      <c r="C26" s="1">
        <v>2507352.69</v>
      </c>
      <c r="D26" s="1">
        <v>2641654.73</v>
      </c>
      <c r="G26" s="1">
        <v>1990</v>
      </c>
      <c r="H26" s="1">
        <v>738897516000</v>
      </c>
      <c r="I26" s="2">
        <v>12.3770898596516</v>
      </c>
      <c r="L26" s="1">
        <v>1915</v>
      </c>
      <c r="P26" s="1">
        <v>14950</v>
      </c>
    </row>
    <row r="27" spans="1:16" ht="15">
      <c r="A27" s="1">
        <v>2006</v>
      </c>
      <c r="B27" s="1">
        <v>12658.26227</v>
      </c>
      <c r="C27" s="1">
        <v>2902867.7899999996</v>
      </c>
      <c r="D27" s="1">
        <v>3032336.69</v>
      </c>
      <c r="G27" s="1">
        <v>1991</v>
      </c>
      <c r="H27" s="1">
        <v>949147624000</v>
      </c>
      <c r="I27" s="2">
        <v>15.2548399258277</v>
      </c>
      <c r="L27" s="1">
        <v>1916</v>
      </c>
      <c r="P27" s="1">
        <v>14940</v>
      </c>
    </row>
    <row r="28" spans="1:16" ht="15">
      <c r="A28" s="1">
        <v>2007</v>
      </c>
      <c r="B28" s="1">
        <v>12905.14438</v>
      </c>
      <c r="C28" s="1">
        <v>3161636.38</v>
      </c>
      <c r="D28" s="1">
        <v>3340548.83</v>
      </c>
      <c r="G28" s="1">
        <v>1992</v>
      </c>
      <c r="H28" s="1">
        <v>1125334287000</v>
      </c>
      <c r="I28" s="2">
        <v>17.453220050218</v>
      </c>
      <c r="L28" s="1">
        <v>1917</v>
      </c>
      <c r="P28" s="1">
        <v>14930</v>
      </c>
    </row>
    <row r="29" spans="1:16" ht="15">
      <c r="A29" s="1">
        <v>2008</v>
      </c>
      <c r="B29" s="1">
        <v>12932.29023</v>
      </c>
      <c r="C29" s="1">
        <v>3416586.075</v>
      </c>
      <c r="D29" s="1">
        <v>3688578.5209999997</v>
      </c>
      <c r="G29" s="1">
        <v>1993</v>
      </c>
      <c r="H29" s="1">
        <v>1256195971000</v>
      </c>
      <c r="I29" s="2">
        <v>19.1100553103877</v>
      </c>
      <c r="L29" s="1">
        <v>1918</v>
      </c>
      <c r="P29" s="1">
        <v>14920</v>
      </c>
    </row>
    <row r="30" spans="1:16" ht="15">
      <c r="A30" s="1">
        <v>2009</v>
      </c>
      <c r="B30" s="1">
        <v>11993.6852</v>
      </c>
      <c r="C30" s="1">
        <v>3295583.599</v>
      </c>
      <c r="D30" s="1">
        <v>3465607.3940000003</v>
      </c>
      <c r="G30" s="1">
        <v>1994</v>
      </c>
      <c r="H30" s="1">
        <v>1420159456000</v>
      </c>
      <c r="I30" s="2">
        <v>20.6908060450227</v>
      </c>
      <c r="L30" s="1">
        <v>1919</v>
      </c>
      <c r="P30" s="1">
        <v>14910</v>
      </c>
    </row>
    <row r="31" spans="1:16" ht="15">
      <c r="A31" s="1">
        <v>2010</v>
      </c>
      <c r="B31" s="1">
        <v>12498.33814</v>
      </c>
      <c r="C31" s="1">
        <v>3964444.006</v>
      </c>
      <c r="D31" s="1">
        <v>4153967.9729999998</v>
      </c>
      <c r="G31" s="1">
        <v>1995</v>
      </c>
      <c r="H31" s="1">
        <v>1837019067000</v>
      </c>
      <c r="I31" s="2">
        <v>28.5232057669994</v>
      </c>
      <c r="L31" s="1">
        <v>1920</v>
      </c>
      <c r="P31" s="1">
        <v>14900</v>
      </c>
    </row>
    <row r="32" spans="7:16" ht="15">
      <c r="G32" s="1">
        <v>1996</v>
      </c>
      <c r="H32" s="1">
        <v>2525575029000</v>
      </c>
      <c r="I32" s="2">
        <v>37.2925411197718</v>
      </c>
      <c r="L32" s="1">
        <v>1921</v>
      </c>
      <c r="M32" s="1">
        <v>50658</v>
      </c>
      <c r="N32" s="1">
        <v>8314552</v>
      </c>
      <c r="O32" s="3">
        <v>14334780</v>
      </c>
      <c r="P32" s="1">
        <v>14895</v>
      </c>
    </row>
    <row r="33" spans="7:16" ht="15">
      <c r="G33" s="1">
        <v>1997</v>
      </c>
      <c r="H33" s="1">
        <v>3174275220000</v>
      </c>
      <c r="I33" s="2">
        <v>43.8984327555528</v>
      </c>
      <c r="L33" s="1">
        <v>1922</v>
      </c>
      <c r="M33" s="1">
        <v>51839</v>
      </c>
      <c r="P33" s="1">
        <v>15129</v>
      </c>
    </row>
    <row r="34" spans="7:16" ht="15">
      <c r="G34" s="1">
        <v>1998</v>
      </c>
      <c r="H34" s="1">
        <v>3846349880000</v>
      </c>
      <c r="I34" s="2">
        <v>50.6452012947474</v>
      </c>
      <c r="L34" s="1">
        <v>1923</v>
      </c>
      <c r="M34" s="1">
        <v>53620</v>
      </c>
      <c r="P34" s="1">
        <v>15367</v>
      </c>
    </row>
    <row r="35" spans="7:16" ht="15">
      <c r="G35" s="1">
        <v>1999</v>
      </c>
      <c r="H35" s="1">
        <v>4594724240000</v>
      </c>
      <c r="I35" s="2">
        <v>58.3085432908884</v>
      </c>
      <c r="L35" s="1">
        <v>1924</v>
      </c>
      <c r="M35" s="1">
        <v>52753</v>
      </c>
      <c r="P35" s="1">
        <v>15609</v>
      </c>
    </row>
    <row r="36" spans="7:16" ht="15">
      <c r="G36" s="1">
        <v>2000</v>
      </c>
      <c r="H36" s="1">
        <v>5491708400000</v>
      </c>
      <c r="I36" s="2">
        <v>65.3822370834603</v>
      </c>
      <c r="L36" s="1">
        <v>1925</v>
      </c>
      <c r="M36" s="1">
        <v>56024</v>
      </c>
      <c r="P36" s="1">
        <v>15854</v>
      </c>
    </row>
    <row r="37" spans="7:16" ht="15">
      <c r="G37" s="1">
        <v>2001</v>
      </c>
      <c r="H37" s="1">
        <v>5809688190000</v>
      </c>
      <c r="I37" s="2">
        <v>69.1906987755613</v>
      </c>
      <c r="L37" s="1">
        <v>1926</v>
      </c>
      <c r="M37" s="1">
        <v>59385</v>
      </c>
      <c r="P37" s="1">
        <v>16103</v>
      </c>
    </row>
    <row r="38" spans="7:16" ht="15">
      <c r="G38" s="1">
        <v>2002</v>
      </c>
      <c r="H38" s="1">
        <v>6263136640000</v>
      </c>
      <c r="I38" s="2">
        <v>74.0196671303679</v>
      </c>
      <c r="L38" s="1">
        <v>1927</v>
      </c>
      <c r="M38" s="1">
        <v>56773</v>
      </c>
      <c r="P38" s="1">
        <v>16356</v>
      </c>
    </row>
    <row r="39" spans="7:16" ht="15">
      <c r="G39" s="1">
        <v>2003</v>
      </c>
      <c r="H39" s="1">
        <v>7555803380000</v>
      </c>
      <c r="I39" s="2">
        <v>88.0723605506026</v>
      </c>
      <c r="L39" s="1">
        <v>1928</v>
      </c>
      <c r="M39" s="1">
        <v>57125</v>
      </c>
      <c r="P39" s="1">
        <v>16613</v>
      </c>
    </row>
    <row r="40" spans="7:16" ht="15">
      <c r="G40" s="1">
        <v>2004</v>
      </c>
      <c r="H40" s="1">
        <v>8561305469999.999</v>
      </c>
      <c r="I40" s="2">
        <v>95.8904179378399</v>
      </c>
      <c r="L40" s="1">
        <v>1929</v>
      </c>
      <c r="M40" s="1">
        <v>54915</v>
      </c>
      <c r="P40" s="1">
        <v>16875</v>
      </c>
    </row>
    <row r="41" spans="7:16" ht="15">
      <c r="G41" s="1">
        <v>2005</v>
      </c>
      <c r="H41" s="1">
        <v>9220649020000</v>
      </c>
      <c r="I41" s="2">
        <v>100</v>
      </c>
      <c r="L41" s="1">
        <v>1930</v>
      </c>
      <c r="M41" s="1">
        <v>51473</v>
      </c>
      <c r="P41" s="1">
        <v>17175</v>
      </c>
    </row>
    <row r="42" spans="7:16" ht="15">
      <c r="G42" s="1">
        <v>2006</v>
      </c>
      <c r="H42" s="1">
        <v>10344064610000</v>
      </c>
      <c r="I42" s="2">
        <v>106.781843545268</v>
      </c>
      <c r="L42" s="1">
        <v>1931</v>
      </c>
      <c r="M42" s="1">
        <v>53179</v>
      </c>
      <c r="N42" s="1">
        <v>9571034</v>
      </c>
      <c r="O42" s="3">
        <v>16552722</v>
      </c>
      <c r="P42" s="1">
        <v>17480</v>
      </c>
    </row>
    <row r="43" spans="7:16" ht="15">
      <c r="G43" s="1">
        <v>2007</v>
      </c>
      <c r="H43" s="1">
        <v>11290751650000</v>
      </c>
      <c r="I43" s="2">
        <v>112.761812669756</v>
      </c>
      <c r="L43" s="1">
        <v>1932</v>
      </c>
      <c r="M43" s="1">
        <v>45247</v>
      </c>
      <c r="P43" s="1">
        <v>17790</v>
      </c>
    </row>
    <row r="44" spans="7:16" ht="15">
      <c r="G44" s="1">
        <v>2008</v>
      </c>
      <c r="H44" s="1">
        <v>12153435887000</v>
      </c>
      <c r="I44" s="2">
        <v>119.917186552253</v>
      </c>
      <c r="L44" s="1">
        <v>1933</v>
      </c>
      <c r="M44" s="1">
        <v>50359</v>
      </c>
      <c r="P44" s="1">
        <v>18115</v>
      </c>
    </row>
    <row r="45" spans="7:16" ht="15">
      <c r="G45" s="1">
        <v>2009</v>
      </c>
      <c r="H45" s="1">
        <v>11844513755000</v>
      </c>
      <c r="I45" s="2">
        <v>124.545226033067</v>
      </c>
      <c r="L45" s="1">
        <v>1934</v>
      </c>
      <c r="M45" s="1">
        <v>53757</v>
      </c>
      <c r="P45" s="1">
        <v>18445</v>
      </c>
    </row>
    <row r="46" spans="7:16" ht="15">
      <c r="G46" s="1">
        <v>2010</v>
      </c>
      <c r="H46" s="1">
        <v>13075798169000</v>
      </c>
      <c r="I46" s="2">
        <v>130.568189332402</v>
      </c>
      <c r="L46" s="1">
        <v>1935</v>
      </c>
      <c r="M46" s="1">
        <v>57752</v>
      </c>
      <c r="P46" s="1">
        <v>18781</v>
      </c>
    </row>
    <row r="47" spans="12:16" ht="15">
      <c r="L47" s="1">
        <v>1936</v>
      </c>
      <c r="M47" s="1">
        <v>62361</v>
      </c>
      <c r="P47" s="1">
        <v>19040</v>
      </c>
    </row>
    <row r="48" spans="12:16" ht="15">
      <c r="L48" s="1">
        <v>1937</v>
      </c>
      <c r="M48" s="1">
        <v>64425</v>
      </c>
      <c r="P48" s="1">
        <v>19370</v>
      </c>
    </row>
    <row r="49" spans="12:16" ht="15">
      <c r="L49" s="1">
        <v>1938</v>
      </c>
      <c r="M49" s="1">
        <v>65469</v>
      </c>
      <c r="P49" s="1">
        <v>19705</v>
      </c>
    </row>
    <row r="50" spans="12:16" ht="15">
      <c r="L50" s="1">
        <v>1939</v>
      </c>
      <c r="M50" s="1">
        <v>68989</v>
      </c>
      <c r="P50" s="1">
        <v>20047</v>
      </c>
    </row>
    <row r="51" spans="12:16" ht="15">
      <c r="L51" s="1">
        <v>1940</v>
      </c>
      <c r="M51" s="1">
        <v>69941</v>
      </c>
      <c r="N51" s="1">
        <v>10966375</v>
      </c>
      <c r="O51" s="3">
        <v>19653552</v>
      </c>
      <c r="P51" s="1">
        <v>20393</v>
      </c>
    </row>
    <row r="52" spans="12:16" ht="15">
      <c r="L52" s="1">
        <v>1941</v>
      </c>
      <c r="M52" s="1">
        <v>76753</v>
      </c>
      <c r="P52" s="1">
        <v>20955</v>
      </c>
    </row>
    <row r="53" spans="12:16" ht="15">
      <c r="L53" s="1">
        <v>1942</v>
      </c>
      <c r="M53" s="1">
        <v>81059</v>
      </c>
      <c r="P53" s="1">
        <v>21532</v>
      </c>
    </row>
    <row r="54" spans="12:16" ht="15">
      <c r="L54" s="1">
        <v>1943</v>
      </c>
      <c r="M54" s="1">
        <v>84061</v>
      </c>
      <c r="P54" s="1">
        <v>22125</v>
      </c>
    </row>
    <row r="55" spans="12:16" ht="15">
      <c r="L55" s="1">
        <v>1944</v>
      </c>
      <c r="M55" s="1">
        <v>90923</v>
      </c>
      <c r="P55" s="1">
        <v>22734</v>
      </c>
    </row>
    <row r="56" spans="12:16" ht="15">
      <c r="L56" s="1">
        <v>1945</v>
      </c>
      <c r="M56" s="1">
        <v>93779</v>
      </c>
      <c r="P56" s="1">
        <v>23724</v>
      </c>
    </row>
    <row r="57" spans="12:16" ht="15">
      <c r="L57" s="1">
        <v>1946</v>
      </c>
      <c r="M57" s="1">
        <v>99942</v>
      </c>
      <c r="P57" s="1">
        <v>24413</v>
      </c>
    </row>
    <row r="58" spans="12:16" ht="15">
      <c r="L58" s="1">
        <v>1947</v>
      </c>
      <c r="M58" s="1">
        <v>103384</v>
      </c>
      <c r="P58" s="1">
        <v>25122</v>
      </c>
    </row>
    <row r="59" spans="12:16" ht="15">
      <c r="L59" s="1">
        <v>1948</v>
      </c>
      <c r="M59" s="1">
        <v>107644</v>
      </c>
      <c r="P59" s="1">
        <v>25852</v>
      </c>
    </row>
    <row r="60" spans="12:16" ht="15">
      <c r="L60" s="1">
        <v>1949</v>
      </c>
      <c r="M60" s="1">
        <v>113544</v>
      </c>
      <c r="P60" s="1">
        <v>26603</v>
      </c>
    </row>
    <row r="61" spans="12:16" ht="15">
      <c r="L61" s="1">
        <v>1950</v>
      </c>
      <c r="M61" s="1">
        <v>124779</v>
      </c>
      <c r="N61" s="1">
        <v>14123595</v>
      </c>
      <c r="O61" s="3">
        <v>25791017</v>
      </c>
      <c r="P61" s="1">
        <v>28485.18</v>
      </c>
    </row>
    <row r="62" spans="12:16" ht="15">
      <c r="L62" s="1">
        <v>1951</v>
      </c>
      <c r="M62" s="1">
        <v>134429</v>
      </c>
      <c r="P62" s="1">
        <v>29296.235</v>
      </c>
    </row>
    <row r="63" spans="12:16" ht="15">
      <c r="L63" s="1">
        <v>1952</v>
      </c>
      <c r="M63" s="1">
        <v>139775</v>
      </c>
      <c r="P63" s="1">
        <v>30144.317</v>
      </c>
    </row>
    <row r="64" spans="12:16" ht="15">
      <c r="L64" s="1">
        <v>1953</v>
      </c>
      <c r="M64" s="1">
        <v>140158</v>
      </c>
      <c r="P64" s="1">
        <v>31031.279</v>
      </c>
    </row>
    <row r="65" spans="12:16" ht="15">
      <c r="L65" s="1">
        <v>1954</v>
      </c>
      <c r="M65" s="1">
        <v>154168</v>
      </c>
      <c r="P65" s="1">
        <v>31959.113</v>
      </c>
    </row>
    <row r="66" spans="12:16" ht="15">
      <c r="L66" s="1">
        <v>1955</v>
      </c>
      <c r="M66" s="1">
        <v>167270</v>
      </c>
      <c r="P66" s="1">
        <v>32929.914</v>
      </c>
    </row>
    <row r="67" spans="12:16" ht="15">
      <c r="L67" s="1">
        <v>1956</v>
      </c>
      <c r="M67" s="1">
        <v>178706</v>
      </c>
      <c r="P67" s="1">
        <v>33945.886</v>
      </c>
    </row>
    <row r="68" spans="12:16" ht="15">
      <c r="L68" s="1">
        <v>1957</v>
      </c>
      <c r="M68" s="1">
        <v>192243</v>
      </c>
      <c r="P68" s="1">
        <v>35015.548</v>
      </c>
    </row>
    <row r="69" spans="12:16" ht="15">
      <c r="L69" s="1">
        <v>1958</v>
      </c>
      <c r="M69" s="1">
        <v>202467</v>
      </c>
      <c r="P69" s="1">
        <v>36141.955</v>
      </c>
    </row>
    <row r="70" spans="12:16" ht="15">
      <c r="L70" s="1">
        <v>1959</v>
      </c>
      <c r="M70" s="1">
        <v>208523</v>
      </c>
      <c r="P70" s="1">
        <v>37328.466</v>
      </c>
    </row>
    <row r="71" spans="12:18" ht="15">
      <c r="L71" s="1">
        <v>1960</v>
      </c>
      <c r="M71" s="1">
        <v>225448</v>
      </c>
      <c r="N71" s="1">
        <v>18162444</v>
      </c>
      <c r="O71" s="3">
        <v>34923129</v>
      </c>
      <c r="P71" s="1">
        <v>38578.505</v>
      </c>
      <c r="Q71" s="1">
        <v>51.09094033</v>
      </c>
      <c r="R71" s="1">
        <v>38418829</v>
      </c>
    </row>
    <row r="72" spans="12:18" ht="15">
      <c r="L72" s="1">
        <v>1961</v>
      </c>
      <c r="M72" s="1">
        <v>236562</v>
      </c>
      <c r="Q72" s="1">
        <v>50.78403142</v>
      </c>
      <c r="R72" s="1">
        <v>39684127</v>
      </c>
    </row>
    <row r="73" spans="12:18" ht="15">
      <c r="L73" s="1">
        <v>1962</v>
      </c>
      <c r="M73" s="1">
        <v>247615</v>
      </c>
      <c r="Q73" s="1">
        <v>50.4633428</v>
      </c>
      <c r="R73" s="1">
        <v>40966751</v>
      </c>
    </row>
    <row r="74" spans="12:18" ht="15">
      <c r="L74" s="1">
        <v>1963</v>
      </c>
      <c r="M74" s="1">
        <v>267396</v>
      </c>
      <c r="Q74" s="1">
        <v>50.15583882</v>
      </c>
      <c r="R74" s="1">
        <v>42264182</v>
      </c>
    </row>
    <row r="75" spans="12:18" ht="15">
      <c r="L75" s="1">
        <v>1964</v>
      </c>
      <c r="M75" s="1">
        <v>298662</v>
      </c>
      <c r="Q75" s="1">
        <v>49.89450527</v>
      </c>
      <c r="R75" s="1">
        <v>43574687</v>
      </c>
    </row>
    <row r="76" spans="12:18" ht="15">
      <c r="L76" s="1">
        <v>1965</v>
      </c>
      <c r="M76" s="1">
        <v>318030</v>
      </c>
      <c r="Q76" s="1">
        <v>49.69988037</v>
      </c>
      <c r="R76" s="1">
        <v>44898430</v>
      </c>
    </row>
    <row r="77" spans="12:18" ht="15">
      <c r="L77" s="1">
        <v>1966</v>
      </c>
      <c r="M77" s="1">
        <v>340074</v>
      </c>
      <c r="Q77" s="1">
        <v>49.57768736</v>
      </c>
      <c r="R77" s="1">
        <v>46229966</v>
      </c>
    </row>
    <row r="78" spans="12:18" ht="15">
      <c r="L78" s="1">
        <v>1967</v>
      </c>
      <c r="M78" s="1">
        <v>361397</v>
      </c>
      <c r="Q78" s="1">
        <v>49.51834058</v>
      </c>
      <c r="R78" s="1">
        <v>47572205</v>
      </c>
    </row>
    <row r="79" spans="12:18" ht="15">
      <c r="L79" s="1">
        <v>1968</v>
      </c>
      <c r="M79" s="1">
        <v>390799</v>
      </c>
      <c r="Q79" s="1">
        <v>49.5078799</v>
      </c>
      <c r="R79" s="1">
        <v>48943844</v>
      </c>
    </row>
    <row r="80" spans="12:18" ht="15">
      <c r="L80" s="1">
        <v>1969</v>
      </c>
      <c r="M80" s="1">
        <v>415512</v>
      </c>
      <c r="Q80" s="1">
        <v>49.52751585</v>
      </c>
      <c r="R80" s="1">
        <v>50370262</v>
      </c>
    </row>
    <row r="81" spans="12:18" ht="15">
      <c r="L81" s="1">
        <v>1970</v>
      </c>
      <c r="M81" s="1">
        <v>444271</v>
      </c>
      <c r="Q81" s="1">
        <v>49.56557599</v>
      </c>
      <c r="R81" s="1">
        <v>51868335</v>
      </c>
    </row>
    <row r="82" spans="12:18" ht="15">
      <c r="L82" s="1">
        <v>1971</v>
      </c>
      <c r="Q82" s="1">
        <v>49.61911287</v>
      </c>
      <c r="R82" s="1">
        <v>53441943</v>
      </c>
    </row>
    <row r="83" spans="12:18" ht="15">
      <c r="L83" s="1">
        <v>1972</v>
      </c>
      <c r="Q83" s="1">
        <v>49.69461631</v>
      </c>
      <c r="R83" s="1">
        <v>55081201</v>
      </c>
    </row>
    <row r="84" spans="12:18" ht="15">
      <c r="L84" s="1">
        <v>1973</v>
      </c>
      <c r="Q84" s="1">
        <v>49.80121055</v>
      </c>
      <c r="R84" s="1">
        <v>56771626</v>
      </c>
    </row>
    <row r="85" spans="12:18" ht="15">
      <c r="L85" s="1">
        <v>1974</v>
      </c>
      <c r="Q85" s="1">
        <v>49.95080277</v>
      </c>
      <c r="R85" s="1">
        <v>58492118</v>
      </c>
    </row>
    <row r="86" spans="12:18" ht="15">
      <c r="L86" s="1">
        <v>1975</v>
      </c>
      <c r="Q86" s="1">
        <v>50.15029655</v>
      </c>
      <c r="R86" s="1">
        <v>60224601</v>
      </c>
    </row>
    <row r="87" spans="12:18" ht="15">
      <c r="L87" s="1">
        <v>1976</v>
      </c>
      <c r="Q87" s="1">
        <v>50.40042773</v>
      </c>
      <c r="R87" s="1">
        <v>61969362</v>
      </c>
    </row>
    <row r="88" spans="12:18" ht="15">
      <c r="L88" s="1">
        <v>1977</v>
      </c>
      <c r="Q88" s="1">
        <v>50.6956185</v>
      </c>
      <c r="R88" s="1">
        <v>63723359</v>
      </c>
    </row>
    <row r="89" spans="12:18" ht="15">
      <c r="L89" s="1">
        <v>1978</v>
      </c>
      <c r="Q89" s="1">
        <v>51.02906332</v>
      </c>
      <c r="R89" s="1">
        <v>65461471</v>
      </c>
    </row>
    <row r="90" spans="12:18" ht="15">
      <c r="L90" s="1">
        <v>1979</v>
      </c>
      <c r="Q90" s="1">
        <v>51.392641</v>
      </c>
      <c r="R90" s="1">
        <v>67152555</v>
      </c>
    </row>
    <row r="91" spans="12:18" ht="15">
      <c r="L91" s="1">
        <v>1980</v>
      </c>
      <c r="Q91" s="1">
        <v>51.78159413</v>
      </c>
      <c r="R91" s="1">
        <v>68776411</v>
      </c>
    </row>
    <row r="92" spans="12:18" ht="15">
      <c r="L92" s="1">
        <v>1981</v>
      </c>
      <c r="Q92" s="1">
        <v>52.19049953</v>
      </c>
      <c r="R92" s="1">
        <v>70318386</v>
      </c>
    </row>
    <row r="93" spans="12:18" ht="15">
      <c r="L93" s="1">
        <v>1982</v>
      </c>
      <c r="Q93" s="1">
        <v>52.62130377</v>
      </c>
      <c r="R93" s="1">
        <v>71788766</v>
      </c>
    </row>
    <row r="94" spans="12:18" ht="15">
      <c r="L94" s="1">
        <v>1983</v>
      </c>
      <c r="Q94" s="1">
        <v>53.08406052</v>
      </c>
      <c r="R94" s="1">
        <v>73223336</v>
      </c>
    </row>
    <row r="95" spans="12:18" ht="15">
      <c r="L95" s="1">
        <v>1984</v>
      </c>
      <c r="Q95" s="1">
        <v>53.59085529</v>
      </c>
      <c r="R95" s="1">
        <v>74673296</v>
      </c>
    </row>
    <row r="96" spans="12:18" ht="15">
      <c r="L96" s="1">
        <v>1985</v>
      </c>
      <c r="Q96" s="1">
        <v>54.14537265</v>
      </c>
      <c r="R96" s="1">
        <v>76175154</v>
      </c>
    </row>
    <row r="97" spans="12:18" ht="15">
      <c r="L97" s="1">
        <v>1986</v>
      </c>
      <c r="Q97" s="1">
        <v>54.74895445</v>
      </c>
      <c r="R97" s="1">
        <v>77741110</v>
      </c>
    </row>
    <row r="98" spans="12:18" ht="15">
      <c r="L98" s="1">
        <v>1987</v>
      </c>
      <c r="Q98" s="1">
        <v>55.38773656</v>
      </c>
      <c r="R98" s="1">
        <v>79358780</v>
      </c>
    </row>
    <row r="99" spans="12:18" ht="15">
      <c r="L99" s="1">
        <v>1988</v>
      </c>
      <c r="Q99" s="1">
        <v>56.03247872</v>
      </c>
      <c r="R99" s="1">
        <v>81010093</v>
      </c>
    </row>
    <row r="100" spans="12:18" ht="15">
      <c r="L100" s="1">
        <v>1989</v>
      </c>
      <c r="Q100" s="1">
        <v>56.64799847</v>
      </c>
      <c r="R100" s="1">
        <v>82666457</v>
      </c>
    </row>
    <row r="101" spans="12:18" ht="15">
      <c r="L101" s="1">
        <v>1990</v>
      </c>
      <c r="Q101" s="1">
        <v>57.21213269</v>
      </c>
      <c r="R101" s="1">
        <v>84306602</v>
      </c>
    </row>
    <row r="102" spans="12:18" ht="15">
      <c r="L102" s="1">
        <v>1991</v>
      </c>
      <c r="Q102" s="1">
        <v>57.71634585</v>
      </c>
      <c r="R102" s="1">
        <v>85923799</v>
      </c>
    </row>
    <row r="103" spans="12:18" ht="15">
      <c r="L103" s="1">
        <v>1992</v>
      </c>
      <c r="Q103" s="1">
        <v>58.17000764</v>
      </c>
      <c r="R103" s="1">
        <v>87523328</v>
      </c>
    </row>
    <row r="104" spans="12:18" ht="15">
      <c r="L104" s="1">
        <v>1993</v>
      </c>
      <c r="Q104" s="1">
        <v>58.5913765</v>
      </c>
      <c r="R104" s="1">
        <v>89109703</v>
      </c>
    </row>
    <row r="105" spans="12:18" ht="15">
      <c r="L105" s="1">
        <v>1994</v>
      </c>
      <c r="Q105" s="1">
        <v>59.00567608</v>
      </c>
      <c r="R105" s="1">
        <v>90691331</v>
      </c>
    </row>
    <row r="106" spans="12:18" ht="15">
      <c r="L106" s="1">
        <v>1995</v>
      </c>
      <c r="Q106" s="1">
        <v>59.42910404</v>
      </c>
      <c r="R106" s="1">
        <v>92272749</v>
      </c>
    </row>
    <row r="107" spans="12:18" ht="15">
      <c r="L107" s="1">
        <v>1996</v>
      </c>
      <c r="Q107" s="1">
        <v>59.86657855</v>
      </c>
      <c r="R107" s="1">
        <v>93858373</v>
      </c>
    </row>
    <row r="108" spans="12:18" ht="15">
      <c r="L108" s="1">
        <v>1997</v>
      </c>
      <c r="Q108" s="1">
        <v>60.30959371</v>
      </c>
      <c r="R108" s="1">
        <v>95441345</v>
      </c>
    </row>
    <row r="109" spans="12:18" ht="15">
      <c r="L109" s="1">
        <v>1998</v>
      </c>
      <c r="Q109" s="1">
        <v>60.74502431</v>
      </c>
      <c r="R109" s="1">
        <v>97001933</v>
      </c>
    </row>
    <row r="110" spans="12:18" ht="15">
      <c r="L110" s="1">
        <v>1999</v>
      </c>
      <c r="Q110" s="1">
        <v>61.15529363</v>
      </c>
      <c r="R110" s="1">
        <v>98513690</v>
      </c>
    </row>
    <row r="111" spans="12:18" ht="15">
      <c r="L111" s="1">
        <v>2000</v>
      </c>
      <c r="Q111" s="1">
        <v>61.52983975</v>
      </c>
      <c r="R111" s="1">
        <v>99959594</v>
      </c>
    </row>
    <row r="112" spans="12:18" ht="15">
      <c r="L112" s="1">
        <v>2001</v>
      </c>
      <c r="Q112" s="1">
        <v>61.86586078</v>
      </c>
      <c r="R112" s="1">
        <v>101329543</v>
      </c>
    </row>
    <row r="113" spans="12:18" ht="15">
      <c r="L113" s="1">
        <v>2002</v>
      </c>
      <c r="Q113" s="1">
        <v>62.17101547</v>
      </c>
      <c r="R113" s="1">
        <v>102634153</v>
      </c>
    </row>
    <row r="114" spans="12:18" ht="15">
      <c r="L114" s="1">
        <v>2003</v>
      </c>
      <c r="Q114" s="1">
        <v>62.45778196</v>
      </c>
      <c r="R114" s="1">
        <v>103902569</v>
      </c>
    </row>
    <row r="115" spans="12:18" ht="15">
      <c r="L115" s="1">
        <v>2004</v>
      </c>
      <c r="Q115" s="1">
        <v>62.74252927</v>
      </c>
      <c r="R115" s="1">
        <v>105175967</v>
      </c>
    </row>
    <row r="116" spans="12:18" ht="15">
      <c r="L116" s="1">
        <v>2005</v>
      </c>
      <c r="Q116" s="1">
        <v>63.03590885</v>
      </c>
      <c r="R116" s="1">
        <v>106483757</v>
      </c>
    </row>
    <row r="117" spans="12:18" ht="15">
      <c r="L117" s="1">
        <v>2006</v>
      </c>
      <c r="Q117" s="1">
        <v>63.34029822</v>
      </c>
      <c r="R117" s="1">
        <v>107835259</v>
      </c>
    </row>
    <row r="118" spans="12:18" ht="15">
      <c r="L118" s="1">
        <v>2007</v>
      </c>
      <c r="Q118" s="1">
        <v>63.65068884</v>
      </c>
      <c r="R118" s="1">
        <v>109220753</v>
      </c>
    </row>
    <row r="119" spans="12:18" ht="15">
      <c r="L119" s="1">
        <v>2008</v>
      </c>
      <c r="Q119" s="1">
        <v>63.96103123</v>
      </c>
      <c r="R119" s="1">
        <v>110627158</v>
      </c>
    </row>
    <row r="120" spans="12:18" ht="15">
      <c r="L120" s="1">
        <v>2009</v>
      </c>
      <c r="Q120" s="1">
        <v>64.26285547</v>
      </c>
      <c r="R120" s="1">
        <v>112033369</v>
      </c>
    </row>
    <row r="121" spans="12:18" ht="15">
      <c r="L121" s="1">
        <v>2010</v>
      </c>
      <c r="Q121" s="1">
        <v>64.55025406</v>
      </c>
      <c r="R121" s="1">
        <v>113423047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9.140625" style="1" customWidth="1"/>
    <col min="2" max="2" width="17.8515625" style="1" customWidth="1"/>
    <col min="3" max="3" width="22.00390625" style="1" bestFit="1" customWidth="1"/>
    <col min="4" max="6" width="9.140625" style="1" customWidth="1"/>
    <col min="7" max="7" width="21.7109375" style="1" bestFit="1" customWidth="1"/>
    <col min="8" max="8" width="12.00390625" style="1" bestFit="1" customWidth="1"/>
    <col min="9" max="9" width="12.00390625" style="1" customWidth="1"/>
    <col min="10" max="10" width="9.140625" style="1" customWidth="1"/>
    <col min="11" max="11" width="29.140625" style="1" bestFit="1" customWidth="1"/>
    <col min="12" max="12" width="18.57421875" style="1" bestFit="1" customWidth="1"/>
    <col min="13" max="16384" width="9.140625" style="1" customWidth="1"/>
  </cols>
  <sheetData>
    <row r="1" spans="2:12" ht="15">
      <c r="B1" s="1" t="s">
        <v>36</v>
      </c>
      <c r="C1" s="1" t="s">
        <v>37</v>
      </c>
      <c r="G1" s="1" t="s">
        <v>38</v>
      </c>
      <c r="K1" s="1" t="s">
        <v>39</v>
      </c>
      <c r="L1" s="1" t="s">
        <v>40</v>
      </c>
    </row>
    <row r="2" spans="2:12" ht="15">
      <c r="B2" s="1" t="s">
        <v>80</v>
      </c>
      <c r="C2" s="1" t="s">
        <v>83</v>
      </c>
      <c r="G2" s="1" t="s">
        <v>81</v>
      </c>
      <c r="K2" s="1" t="s">
        <v>97</v>
      </c>
      <c r="L2" s="1" t="s">
        <v>98</v>
      </c>
    </row>
    <row r="3" spans="1:12" ht="15">
      <c r="A3" s="1" t="s">
        <v>12</v>
      </c>
      <c r="B3" s="1" t="s">
        <v>14</v>
      </c>
      <c r="C3" s="1" t="s">
        <v>14</v>
      </c>
      <c r="G3" s="1" t="s">
        <v>14</v>
      </c>
      <c r="K3" s="1" t="s">
        <v>14</v>
      </c>
      <c r="L3" s="1" t="s">
        <v>14</v>
      </c>
    </row>
    <row r="4" spans="1:12" ht="15">
      <c r="A4" s="1" t="s">
        <v>13</v>
      </c>
      <c r="C4" s="1" t="s">
        <v>82</v>
      </c>
      <c r="G4" s="1" t="s">
        <v>94</v>
      </c>
      <c r="L4" s="1" t="s">
        <v>91</v>
      </c>
    </row>
    <row r="5" spans="1:12" ht="15">
      <c r="A5" s="1">
        <v>1985</v>
      </c>
      <c r="B5" s="1">
        <f>('Original Mexico'!C6+'Original Mexico'!D6)*1000000/'Original Mexico'!H21</f>
        <v>0.2586950760587269</v>
      </c>
      <c r="C5" s="1">
        <f>'Original Mexico'!B6/('Original Mexico'!Q96/100)</f>
        <v>18792.678491243147</v>
      </c>
      <c r="F5" s="1" t="s">
        <v>41</v>
      </c>
      <c r="G5" s="1">
        <f>'Original Mexico'!H6/('Original Mexico'!I6/100)</f>
        <v>2617345091777.8193</v>
      </c>
      <c r="J5" s="1">
        <v>1900</v>
      </c>
      <c r="K5" s="1">
        <v>56.01640248041148</v>
      </c>
      <c r="L5" s="1">
        <v>100</v>
      </c>
    </row>
    <row r="6" spans="1:12" ht="15">
      <c r="A6" s="1">
        <v>1986</v>
      </c>
      <c r="B6" s="1">
        <f>('Original Mexico'!C7+'Original Mexico'!D7)*1000000/'Original Mexico'!H22</f>
        <v>0.30932991483366545</v>
      </c>
      <c r="C6" s="1">
        <f>'Original Mexico'!B7/('Original Mexico'!Q97/100)</f>
        <v>17527.4951465306</v>
      </c>
      <c r="F6" s="1" t="s">
        <v>42</v>
      </c>
      <c r="G6" s="1">
        <f>'Original Mexico'!H7/('Original Mexico'!I7/100)</f>
        <v>2726327500505.9033</v>
      </c>
      <c r="J6" s="1">
        <v>1901</v>
      </c>
      <c r="K6" s="1">
        <v>55.956489307245306</v>
      </c>
      <c r="L6" s="1">
        <v>107.5390286910243</v>
      </c>
    </row>
    <row r="7" spans="1:12" ht="15">
      <c r="A7" s="1">
        <v>1987</v>
      </c>
      <c r="B7" s="1">
        <f>('Original Mexico'!C8+'Original Mexico'!D8)*1000000/'Original Mexico'!H23</f>
        <v>0.3290976721551655</v>
      </c>
      <c r="C7" s="1">
        <f>'Original Mexico'!B8/('Original Mexico'!Q98/100)</f>
        <v>17287.148399046262</v>
      </c>
      <c r="F7" s="1" t="s">
        <v>43</v>
      </c>
      <c r="G7" s="1">
        <f>'Original Mexico'!H8/('Original Mexico'!I8/100)</f>
        <v>2957841482290.4434</v>
      </c>
      <c r="J7" s="1">
        <v>1902</v>
      </c>
      <c r="K7" s="1">
        <v>55.899267551695054</v>
      </c>
      <c r="L7" s="1">
        <v>98.9011018928724</v>
      </c>
    </row>
    <row r="8" spans="1:12" ht="15">
      <c r="A8" s="1">
        <v>1988</v>
      </c>
      <c r="B8" s="1">
        <f>('Original Mexico'!C9+'Original Mexico'!D9)*1000000/'Original Mexico'!H24</f>
        <v>0.3846570404413554</v>
      </c>
      <c r="C8" s="1">
        <f>'Original Mexico'!B9/('Original Mexico'!Q99/100)</f>
        <v>16948.390387038726</v>
      </c>
      <c r="F8" s="1" t="s">
        <v>44</v>
      </c>
      <c r="G8" s="1">
        <f>'Original Mexico'!H9/('Original Mexico'!I9/100)</f>
        <v>3206439193010.727</v>
      </c>
      <c r="J8" s="1">
        <v>1903</v>
      </c>
      <c r="K8" s="1">
        <v>55.84664821836317</v>
      </c>
      <c r="L8" s="1">
        <v>108.89878163452894</v>
      </c>
    </row>
    <row r="9" spans="1:12" ht="15">
      <c r="A9" s="1">
        <v>1989</v>
      </c>
      <c r="B9" s="1">
        <f>('Original Mexico'!C10+'Original Mexico'!D10)*1000000/'Original Mexico'!H25</f>
        <v>0.3805867344472616</v>
      </c>
      <c r="C9" s="1">
        <f>'Original Mexico'!B10/('Original Mexico'!Q100/100)</f>
        <v>17118.0438954704</v>
      </c>
      <c r="F9" s="1" t="s">
        <v>45</v>
      </c>
      <c r="G9" s="1">
        <f>'Original Mexico'!H10/('Original Mexico'!I10/100)</f>
        <v>3402607528721.2847</v>
      </c>
      <c r="J9" s="1">
        <v>1904</v>
      </c>
      <c r="K9" s="1">
        <v>55.801195125054306</v>
      </c>
      <c r="L9" s="1">
        <v>109.70791354385517</v>
      </c>
    </row>
    <row r="10" spans="1:12" ht="15">
      <c r="A10" s="1">
        <v>1990</v>
      </c>
      <c r="B10" s="1">
        <f>('Original Mexico'!C11+'Original Mexico'!D11)*1000000/'Original Mexico'!H26</f>
        <v>0.38306182775149566</v>
      </c>
      <c r="C10" s="1">
        <f>'Original Mexico'!B11/('Original Mexico'!Q101/100)</f>
        <v>17461.841384469462</v>
      </c>
      <c r="F10" s="1" t="s">
        <v>46</v>
      </c>
      <c r="G10" s="1">
        <f>'Original Mexico'!H11/('Original Mexico'!I11/100)</f>
        <v>3593474017520.7437</v>
      </c>
      <c r="J10" s="1">
        <v>1905</v>
      </c>
      <c r="K10" s="1">
        <v>55.76614426380213</v>
      </c>
      <c r="L10" s="1">
        <v>119.87698288482247</v>
      </c>
    </row>
    <row r="11" spans="1:12" ht="15">
      <c r="A11" s="1">
        <v>1991</v>
      </c>
      <c r="B11" s="1">
        <f>('Original Mexico'!C12+'Original Mexico'!D12)*1000000/'Original Mexico'!H27</f>
        <v>0.35637322419299444</v>
      </c>
      <c r="C11" s="1">
        <f>'Original Mexico'!B12/('Original Mexico'!Q102/100)</f>
        <v>17700.596892517926</v>
      </c>
      <c r="F11" s="1" t="s">
        <v>47</v>
      </c>
      <c r="G11" s="1">
        <f>'Original Mexico'!H12/('Original Mexico'!I12/100)</f>
        <v>3745460295638.844</v>
      </c>
      <c r="J11" s="1">
        <v>1906</v>
      </c>
      <c r="K11" s="1">
        <v>55.74535149949794</v>
      </c>
      <c r="L11" s="1">
        <v>117.29230276993631</v>
      </c>
    </row>
    <row r="12" spans="1:12" ht="15">
      <c r="A12" s="1">
        <v>1992</v>
      </c>
      <c r="B12" s="1">
        <f>('Original Mexico'!C13+'Original Mexico'!D13)*1000000/'Original Mexico'!H28</f>
        <v>0.3550933305918191</v>
      </c>
      <c r="C12" s="1">
        <f>'Original Mexico'!B13/('Original Mexico'!Q103/100)</f>
        <v>17867.226482626607</v>
      </c>
      <c r="F12" s="1" t="s">
        <v>48</v>
      </c>
      <c r="G12" s="1">
        <f>'Original Mexico'!H13/('Original Mexico'!I13/100)</f>
        <v>3874471903808.85</v>
      </c>
      <c r="J12" s="1">
        <v>1907</v>
      </c>
      <c r="K12" s="1">
        <v>55.743136246197786</v>
      </c>
      <c r="L12" s="1">
        <v>122.85112043856545</v>
      </c>
    </row>
    <row r="13" spans="1:12" ht="15">
      <c r="A13" s="1">
        <v>1993</v>
      </c>
      <c r="B13" s="1">
        <f>('Original Mexico'!C14+'Original Mexico'!D14)*1000000/'Original Mexico'!H29</f>
        <v>0.3442129834692807</v>
      </c>
      <c r="C13" s="1">
        <f>'Original Mexico'!B14/('Original Mexico'!Q104/100)</f>
        <v>17762.776609284814</v>
      </c>
      <c r="F13" s="1" t="s">
        <v>49</v>
      </c>
      <c r="G13" s="1">
        <f>'Original Mexico'!H14/('Original Mexico'!I14/100)</f>
        <v>4194350000778.315</v>
      </c>
      <c r="J13" s="1">
        <v>1908</v>
      </c>
      <c r="K13" s="1">
        <v>55.76398256246024</v>
      </c>
      <c r="L13" s="1">
        <v>121.2960696674089</v>
      </c>
    </row>
    <row r="14" spans="1:12" ht="15">
      <c r="A14" s="1">
        <v>1994</v>
      </c>
      <c r="B14" s="1">
        <f>('Original Mexico'!C15+'Original Mexico'!D15)*1000000/'Original Mexico'!H30</f>
        <v>0.384787057320414</v>
      </c>
      <c r="C14" s="1">
        <f>'Original Mexico'!B15/('Original Mexico'!Q105/100)</f>
        <v>18103.092244070765</v>
      </c>
      <c r="F14" s="1" t="s">
        <v>50</v>
      </c>
      <c r="G14" s="1">
        <f>'Original Mexico'!H15/('Original Mexico'!I15/100)</f>
        <v>4578439354782.172</v>
      </c>
      <c r="J14" s="1">
        <v>1909</v>
      </c>
      <c r="K14" s="1">
        <v>55.81205447157343</v>
      </c>
      <c r="L14" s="1">
        <v>123.41253506013098</v>
      </c>
    </row>
    <row r="15" spans="1:12" ht="15">
      <c r="A15" s="1">
        <v>1995</v>
      </c>
      <c r="B15" s="1">
        <f>('Original Mexico'!C16+'Original Mexico'!D16)*1000000/'Original Mexico'!H31</f>
        <v>0.5817364643608242</v>
      </c>
      <c r="C15" s="1">
        <f>'Original Mexico'!B16/('Original Mexico'!Q106/100)</f>
        <v>16567.586249277738</v>
      </c>
      <c r="F15" s="1" t="s">
        <v>51</v>
      </c>
      <c r="G15" s="1">
        <f>'Original Mexico'!H16/('Original Mexico'!I16/100)</f>
        <v>4959583238279.865</v>
      </c>
      <c r="J15" s="1">
        <v>1910</v>
      </c>
      <c r="K15" s="1">
        <v>55.89048066608739</v>
      </c>
      <c r="L15" s="1">
        <v>124.3110940746723</v>
      </c>
    </row>
    <row r="16" spans="1:11" ht="15">
      <c r="A16" s="1">
        <v>1996</v>
      </c>
      <c r="B16" s="1">
        <f>('Original Mexico'!C17+'Original Mexico'!D17)*1000000/'Original Mexico'!H32</f>
        <v>0.6220197281654387</v>
      </c>
      <c r="C16" s="1">
        <f>'Original Mexico'!B17/('Original Mexico'!Q107/100)</f>
        <v>16999.716664115258</v>
      </c>
      <c r="F16" s="1" t="s">
        <v>52</v>
      </c>
      <c r="G16" s="1">
        <f>'Original Mexico'!H17/('Original Mexico'!I17/100)</f>
        <v>5383254958141.333</v>
      </c>
      <c r="J16" s="1">
        <v>1911</v>
      </c>
      <c r="K16" s="1">
        <v>56.000366956418745</v>
      </c>
    </row>
    <row r="17" spans="1:11" ht="15">
      <c r="A17" s="1">
        <v>1997</v>
      </c>
      <c r="B17" s="1">
        <f>('Original Mexico'!C18+'Original Mexico'!D18)*1000000/'Original Mexico'!H33</f>
        <v>0.6073291370116294</v>
      </c>
      <c r="C17" s="1">
        <f>'Original Mexico'!B18/('Original Mexico'!Q108/100)</f>
        <v>17719.358849250653</v>
      </c>
      <c r="F17" s="1" t="s">
        <v>53</v>
      </c>
      <c r="G17" s="1">
        <f>'Original Mexico'!H18/('Original Mexico'!I18/100)</f>
        <v>5353291674901.207</v>
      </c>
      <c r="J17" s="1">
        <v>1912</v>
      </c>
      <c r="K17" s="1">
        <v>56.13950517659786</v>
      </c>
    </row>
    <row r="18" spans="1:11" ht="15">
      <c r="A18" s="1">
        <v>1998</v>
      </c>
      <c r="B18" s="1">
        <f>('Original Mexico'!C19+'Original Mexico'!D19)*1000000/'Original Mexico'!H34</f>
        <v>0.6351863107159664</v>
      </c>
      <c r="C18" s="1">
        <f>'Original Mexico'!B19/('Original Mexico'!Q109/100)</f>
        <v>18158.60002575411</v>
      </c>
      <c r="F18" s="1" t="s">
        <v>54</v>
      </c>
      <c r="G18" s="1">
        <f>'Original Mexico'!H19/('Original Mexico'!I19/100)</f>
        <v>5167945795861.554</v>
      </c>
      <c r="J18" s="1">
        <v>1913</v>
      </c>
      <c r="K18" s="1">
        <v>56.30349574416547</v>
      </c>
    </row>
    <row r="19" spans="1:11" ht="15">
      <c r="A19" s="1">
        <v>1999</v>
      </c>
      <c r="B19" s="1">
        <f>('Original Mexico'!C20+'Original Mexico'!D20)*1000000/'Original Mexico'!H35</f>
        <v>0.6317320688651382</v>
      </c>
      <c r="C19" s="1">
        <f>'Original Mexico'!B20/('Original Mexico'!Q110/100)</f>
        <v>18447.88413290462</v>
      </c>
      <c r="F19" s="1" t="s">
        <v>55</v>
      </c>
      <c r="G19" s="1">
        <f>'Original Mexico'!H20/('Original Mexico'!I20/100)</f>
        <v>5344392694901.5205</v>
      </c>
      <c r="J19" s="1">
        <v>1914</v>
      </c>
      <c r="K19" s="1">
        <v>56.486577700766695</v>
      </c>
    </row>
    <row r="20" spans="1:11" ht="15">
      <c r="A20" s="1">
        <v>2000</v>
      </c>
      <c r="B20" s="1">
        <f>('Original Mexico'!C21+'Original Mexico'!D21)*1000000/'Original Mexico'!H36</f>
        <v>0.6394237975199121</v>
      </c>
      <c r="C20" s="1">
        <f>'Original Mexico'!B21/('Original Mexico'!Q111/100)</f>
        <v>19263.36820989364</v>
      </c>
      <c r="F20" s="1" t="s">
        <v>56</v>
      </c>
      <c r="G20" s="1">
        <f>'Original Mexico'!H21/('Original Mexico'!I21/100)</f>
        <v>5462140130136.663</v>
      </c>
      <c r="J20" s="1">
        <v>1915</v>
      </c>
      <c r="K20" s="1">
        <v>56.68221022927339</v>
      </c>
    </row>
    <row r="21" spans="1:11" ht="15">
      <c r="A21" s="1">
        <v>2001</v>
      </c>
      <c r="B21" s="1">
        <f>('Original Mexico'!C22+'Original Mexico'!D22)*1000000/'Original Mexico'!H37</f>
        <v>0.573535400012578</v>
      </c>
      <c r="C21" s="1">
        <f>'Original Mexico'!B22/('Original Mexico'!Q112/100)</f>
        <v>18870.04952782296</v>
      </c>
      <c r="F21" s="1" t="s">
        <v>57</v>
      </c>
      <c r="G21" s="1">
        <f>'Original Mexico'!H22/('Original Mexico'!I22/100)</f>
        <v>5291865374404.72</v>
      </c>
      <c r="J21" s="1">
        <v>1916</v>
      </c>
      <c r="K21" s="1">
        <v>56.883463257015485</v>
      </c>
    </row>
    <row r="22" spans="1:11" ht="15">
      <c r="A22" s="1">
        <v>2002</v>
      </c>
      <c r="B22" s="1">
        <f>('Original Mexico'!C23+'Original Mexico'!D23)*1000000/'Original Mexico'!H38</f>
        <v>0.5550008869038501</v>
      </c>
      <c r="C22" s="1">
        <f>'Original Mexico'!B23/('Original Mexico'!Q113/100)</f>
        <v>18692.001509300746</v>
      </c>
      <c r="F22" s="1" t="s">
        <v>58</v>
      </c>
      <c r="G22" s="1">
        <f>'Original Mexico'!H23/('Original Mexico'!I23/100)</f>
        <v>5383795511260.225</v>
      </c>
      <c r="J22" s="1">
        <v>1917</v>
      </c>
      <c r="K22" s="1">
        <v>57.08328255329407</v>
      </c>
    </row>
    <row r="23" spans="1:11" ht="15">
      <c r="A23" s="1">
        <v>2003</v>
      </c>
      <c r="B23" s="1">
        <f>('Original Mexico'!C24+'Original Mexico'!D24)*1000000/'Original Mexico'!H39</f>
        <v>0.521712072396463</v>
      </c>
      <c r="C23" s="1">
        <f>'Original Mexico'!B24/('Original Mexico'!Q114/100)</f>
        <v>18627.43820690106</v>
      </c>
      <c r="F23" s="1" t="s">
        <v>59</v>
      </c>
      <c r="G23" s="1">
        <f>'Original Mexico'!H24/('Original Mexico'!I24/100)</f>
        <v>5452972726942.822</v>
      </c>
      <c r="J23" s="1">
        <v>1918</v>
      </c>
      <c r="K23" s="1">
        <v>57.274698621900285</v>
      </c>
    </row>
    <row r="24" spans="1:11" ht="15">
      <c r="A24" s="1">
        <v>2004</v>
      </c>
      <c r="B24" s="1">
        <f>('Original Mexico'!C25+'Original Mexico'!D25)*1000000/'Original Mexico'!H40</f>
        <v>0.550658337857439</v>
      </c>
      <c r="C24" s="1">
        <f>'Original Mexico'!B25/('Original Mexico'!Q115/100)</f>
        <v>19060.92086045099</v>
      </c>
      <c r="F24" s="1" t="s">
        <v>60</v>
      </c>
      <c r="G24" s="1">
        <f>'Original Mexico'!H25/('Original Mexico'!I25/100)</f>
        <v>5681904509919.446</v>
      </c>
      <c r="J24" s="1">
        <v>1919</v>
      </c>
      <c r="K24" s="1">
        <v>57.45104993095137</v>
      </c>
    </row>
    <row r="25" spans="1:11" ht="15">
      <c r="A25" s="1">
        <v>2005</v>
      </c>
      <c r="B25" s="1">
        <f>('Original Mexico'!C26+'Original Mexico'!D26)*1000000/'Original Mexico'!H41</f>
        <v>0.5584213658747419</v>
      </c>
      <c r="C25" s="1">
        <f>'Original Mexico'!B26/('Original Mexico'!Q116/100)</f>
        <v>19339.871578610546</v>
      </c>
      <c r="F25" s="1" t="s">
        <v>61</v>
      </c>
      <c r="G25" s="1">
        <f>'Original Mexico'!H26/('Original Mexico'!I26/100)</f>
        <v>5969880839346.182</v>
      </c>
      <c r="J25" s="1">
        <v>1920</v>
      </c>
      <c r="K25" s="1">
        <v>57.60629017500023</v>
      </c>
    </row>
    <row r="26" spans="1:12" ht="15">
      <c r="A26" s="1">
        <v>2006</v>
      </c>
      <c r="B26" s="1">
        <f>('Original Mexico'!C27+'Original Mexico'!D27)*1000000/'Original Mexico'!H42</f>
        <v>0.5737787517551092</v>
      </c>
      <c r="C26" s="1">
        <f>'Original Mexico'!B27/('Original Mexico'!Q117/100)</f>
        <v>19984.53216313259</v>
      </c>
      <c r="F26" s="1" t="s">
        <v>62</v>
      </c>
      <c r="G26" s="1">
        <f>'Original Mexico'!H27/('Original Mexico'!I27/100)</f>
        <v>6221944173881.596</v>
      </c>
      <c r="J26" s="1">
        <v>1921</v>
      </c>
      <c r="K26" s="1">
        <v>57.73544618474493</v>
      </c>
      <c r="L26" s="1">
        <v>130.46903492978382</v>
      </c>
    </row>
    <row r="27" spans="1:12" ht="15">
      <c r="A27" s="1">
        <v>2007</v>
      </c>
      <c r="B27" s="1">
        <f>('Original Mexico'!C28+'Original Mexico'!D28)*1000000/'Original Mexico'!H43</f>
        <v>0.5758859473275192</v>
      </c>
      <c r="C27" s="1">
        <f>'Original Mexico'!B28/('Original Mexico'!Q118/100)</f>
        <v>20274.94849653539</v>
      </c>
      <c r="F27" s="1" t="s">
        <v>63</v>
      </c>
      <c r="G27" s="1">
        <f>'Original Mexico'!H28/('Original Mexico'!I28/100)</f>
        <v>6447717290918.727</v>
      </c>
      <c r="J27" s="1">
        <v>1922</v>
      </c>
      <c r="K27" s="1">
        <v>57.835286947382535</v>
      </c>
      <c r="L27" s="1">
        <v>131.2187637804259</v>
      </c>
    </row>
    <row r="28" spans="1:12" ht="15">
      <c r="A28" s="1">
        <v>2008</v>
      </c>
      <c r="B28" s="1">
        <f>('Original Mexico'!C29+'Original Mexico'!D29)*1000000/'Original Mexico'!H44</f>
        <v>0.5846218848778463</v>
      </c>
      <c r="C28" s="1">
        <f>'Original Mexico'!B29/('Original Mexico'!Q119/100)</f>
        <v>20219.0145801375</v>
      </c>
      <c r="F28" s="1" t="s">
        <v>64</v>
      </c>
      <c r="G28" s="1">
        <f>'Original Mexico'!H29/('Original Mexico'!I29/100)</f>
        <v>6573481607440.28</v>
      </c>
      <c r="J28" s="1">
        <v>1923</v>
      </c>
      <c r="K28" s="1">
        <v>57.90525346931217</v>
      </c>
      <c r="L28" s="1">
        <v>133.46340346714592</v>
      </c>
    </row>
    <row r="29" spans="1:12" ht="15">
      <c r="A29" s="1">
        <v>2009</v>
      </c>
      <c r="B29" s="1">
        <f>('Original Mexico'!C30+'Original Mexico'!D30)*1000000/'Original Mexico'!H45</f>
        <v>0.5708289198571664</v>
      </c>
      <c r="C29" s="1">
        <f>'Original Mexico'!B30/('Original Mexico'!Q120/100)</f>
        <v>18663.4800341218</v>
      </c>
      <c r="F29" s="1" t="s">
        <v>65</v>
      </c>
      <c r="G29" s="1">
        <f>'Original Mexico'!H30/('Original Mexico'!I30/100)</f>
        <v>6863722239287.184</v>
      </c>
      <c r="J29" s="1">
        <v>1924</v>
      </c>
      <c r="K29" s="1">
        <v>57.946259105245126</v>
      </c>
      <c r="L29" s="1">
        <v>129.17816830249114</v>
      </c>
    </row>
    <row r="30" spans="1:12" ht="15">
      <c r="A30" s="1">
        <v>2010</v>
      </c>
      <c r="B30" s="1">
        <f>('Original Mexico'!C31+'Original Mexico'!D31)*1000000/'Original Mexico'!H46</f>
        <v>0.6208731485506611</v>
      </c>
      <c r="C30" s="1">
        <f>'Original Mexico'!B31/('Original Mexico'!Q121/100)</f>
        <v>19362.182724149607</v>
      </c>
      <c r="F30" s="1" t="s">
        <v>66</v>
      </c>
      <c r="G30" s="1">
        <f>'Original Mexico'!H31/('Original Mexico'!I31/100)</f>
        <v>6440436892003.854</v>
      </c>
      <c r="J30" s="1">
        <v>1925</v>
      </c>
      <c r="K30" s="1">
        <v>57.95978862972285</v>
      </c>
      <c r="L30" s="1">
        <v>135.0364184659238</v>
      </c>
    </row>
    <row r="31" spans="6:12" ht="15">
      <c r="F31" s="1" t="s">
        <v>67</v>
      </c>
      <c r="G31" s="1">
        <f>'Original Mexico'!H32/('Original Mexico'!I32/100)</f>
        <v>6772332893295.351</v>
      </c>
      <c r="J31" s="1">
        <v>1926</v>
      </c>
      <c r="K31" s="1">
        <v>57.94728691749751</v>
      </c>
      <c r="L31" s="1">
        <v>140.95461671450877</v>
      </c>
    </row>
    <row r="32" spans="6:12" ht="15">
      <c r="F32" s="1" t="s">
        <v>68</v>
      </c>
      <c r="G32" s="1">
        <f>'Original Mexico'!H33/('Original Mexico'!I33/100)</f>
        <v>7230953409375.372</v>
      </c>
      <c r="J32" s="1">
        <v>1927</v>
      </c>
      <c r="K32" s="1">
        <v>57.90982238502305</v>
      </c>
      <c r="L32" s="1">
        <v>132.75624297805405</v>
      </c>
    </row>
    <row r="33" spans="6:12" ht="15">
      <c r="F33" s="1" t="s">
        <v>69</v>
      </c>
      <c r="G33" s="1">
        <f>'Original Mexico'!H34/('Original Mexico'!I34/100)</f>
        <v>7594697585689.958</v>
      </c>
      <c r="J33" s="1">
        <v>1928</v>
      </c>
      <c r="K33" s="1">
        <v>57.848010744317314</v>
      </c>
      <c r="L33" s="1">
        <v>131.6534253683876</v>
      </c>
    </row>
    <row r="34" spans="6:12" ht="15">
      <c r="F34" s="1" t="s">
        <v>70</v>
      </c>
      <c r="G34" s="1">
        <f>'Original Mexico'!H35/('Original Mexico'!I35/100)</f>
        <v>7880018914343.201</v>
      </c>
      <c r="J34" s="1">
        <v>1929</v>
      </c>
      <c r="K34" s="1">
        <v>57.76218838502295</v>
      </c>
      <c r="L34" s="1">
        <v>124.78029616936844</v>
      </c>
    </row>
    <row r="35" spans="6:12" ht="15">
      <c r="F35" s="1" t="s">
        <v>71</v>
      </c>
      <c r="G35" s="1">
        <f>'Original Mexico'!H36/('Original Mexico'!I36/100)</f>
        <v>8399388954816.345</v>
      </c>
      <c r="J35" s="1">
        <v>1930</v>
      </c>
      <c r="K35" s="1">
        <v>57.65282922755418</v>
      </c>
      <c r="L35" s="1">
        <v>115.1342549677388</v>
      </c>
    </row>
    <row r="36" spans="6:12" ht="15">
      <c r="F36" s="1" t="s">
        <v>72</v>
      </c>
      <c r="G36" s="1">
        <f>'Original Mexico'!H37/('Original Mexico'!I37/100)</f>
        <v>8396631762377.904</v>
      </c>
      <c r="J36" s="1">
        <v>1931</v>
      </c>
      <c r="K36" s="1">
        <v>57.52120168342587</v>
      </c>
      <c r="L36" s="1">
        <v>117.14216114363417</v>
      </c>
    </row>
    <row r="37" spans="6:12" ht="15">
      <c r="F37" s="1" t="s">
        <v>73</v>
      </c>
      <c r="G37" s="1">
        <f>'Original Mexico'!H38/('Original Mexico'!I38/100)</f>
        <v>8461449345575.935</v>
      </c>
      <c r="J37" s="1">
        <v>1932</v>
      </c>
      <c r="K37" s="1">
        <v>57.37026098356823</v>
      </c>
      <c r="L37" s="1">
        <v>98.1904974478244</v>
      </c>
    </row>
    <row r="38" spans="6:12" ht="15">
      <c r="F38" s="1" t="s">
        <v>74</v>
      </c>
      <c r="G38" s="1">
        <f>'Original Mexico'!H39/('Original Mexico'!I39/100)</f>
        <v>8579085802587.021</v>
      </c>
      <c r="J38" s="1">
        <v>1933</v>
      </c>
      <c r="K38" s="1">
        <v>57.20394238045717</v>
      </c>
      <c r="L38" s="1">
        <v>107.63542821161569</v>
      </c>
    </row>
    <row r="39" spans="6:12" ht="15">
      <c r="F39" s="1" t="s">
        <v>75</v>
      </c>
      <c r="G39" s="1">
        <f>'Original Mexico'!H40/('Original Mexico'!I40/100)</f>
        <v>8928217911772.777</v>
      </c>
      <c r="J39" s="1">
        <v>1934</v>
      </c>
      <c r="K39" s="1">
        <v>57.026647481804595</v>
      </c>
      <c r="L39" s="1">
        <v>113.19336431392895</v>
      </c>
    </row>
    <row r="40" spans="6:12" ht="15">
      <c r="F40" s="1" t="s">
        <v>76</v>
      </c>
      <c r="G40" s="1">
        <f>'Original Mexico'!H41/('Original Mexico'!I41/100)</f>
        <v>9220649020000</v>
      </c>
      <c r="J40" s="1">
        <v>1935</v>
      </c>
      <c r="K40" s="1">
        <v>56.84288436328189</v>
      </c>
      <c r="L40" s="1">
        <v>119.81595489511545</v>
      </c>
    </row>
    <row r="41" spans="6:12" ht="15">
      <c r="F41" s="1" t="s">
        <v>77</v>
      </c>
      <c r="G41" s="1">
        <f>'Original Mexico'!H42/('Original Mexico'!I42/100)</f>
        <v>9687100603029.805</v>
      </c>
      <c r="J41" s="1">
        <v>1936</v>
      </c>
      <c r="K41" s="1">
        <v>56.65701744419464</v>
      </c>
      <c r="L41" s="1">
        <v>128.03681506766128</v>
      </c>
    </row>
    <row r="42" spans="6:12" ht="15">
      <c r="F42" s="1" t="s">
        <v>78</v>
      </c>
      <c r="G42" s="1">
        <f>'Original Mexico'!H43/('Original Mexico'!I43/100)</f>
        <v>10012921380633.594</v>
      </c>
      <c r="J42" s="1">
        <v>1937</v>
      </c>
      <c r="K42" s="1">
        <v>56.47308204536164</v>
      </c>
      <c r="L42" s="1">
        <v>130.44449643528387</v>
      </c>
    </row>
    <row r="43" spans="6:12" ht="15">
      <c r="F43" s="1" t="s">
        <v>79</v>
      </c>
      <c r="G43" s="1">
        <f>'Original Mexico'!H44/('Original Mexico'!I44/100)</f>
        <v>10134857426549.307</v>
      </c>
      <c r="J43" s="1">
        <v>1938</v>
      </c>
      <c r="K43" s="1">
        <v>56.29461998499473</v>
      </c>
      <c r="L43" s="1">
        <v>130.7178272876875</v>
      </c>
    </row>
    <row r="44" spans="6:12" ht="15">
      <c r="F44" s="1" t="s">
        <v>100</v>
      </c>
      <c r="G44" s="1">
        <f>'Original Mexico'!H45/('Original Mexico'!I45/100)</f>
        <v>9510210974971.662</v>
      </c>
      <c r="J44" s="1">
        <v>1939</v>
      </c>
      <c r="K44" s="1">
        <v>56.12449585937953</v>
      </c>
      <c r="L44" s="1">
        <v>135.80646687395742</v>
      </c>
    </row>
    <row r="45" spans="6:12" ht="15">
      <c r="F45" s="1" t="s">
        <v>101</v>
      </c>
      <c r="G45" s="1">
        <f>'Original Mexico'!H46/('Original Mexico'!I46/100)</f>
        <v>10014535880337.195</v>
      </c>
      <c r="J45" s="1">
        <v>1940</v>
      </c>
      <c r="K45" s="1">
        <v>55.964658590169016</v>
      </c>
      <c r="L45" s="1">
        <v>135.7310796993284</v>
      </c>
    </row>
    <row r="46" spans="10:12" ht="15">
      <c r="J46" s="1">
        <v>1941</v>
      </c>
      <c r="K46" s="1">
        <v>55.815819592331806</v>
      </c>
      <c r="L46" s="1">
        <v>145.34256902191356</v>
      </c>
    </row>
    <row r="47" spans="10:12" ht="15">
      <c r="J47" s="1">
        <v>1942</v>
      </c>
      <c r="K47" s="1">
        <v>55.67702807353445</v>
      </c>
      <c r="L47" s="1">
        <v>149.75566822759666</v>
      </c>
    </row>
    <row r="48" spans="10:12" ht="15">
      <c r="J48" s="1">
        <v>1943</v>
      </c>
      <c r="K48" s="1">
        <v>55.54612266936869</v>
      </c>
      <c r="L48" s="1">
        <v>151.4955820757615</v>
      </c>
    </row>
    <row r="49" spans="10:12" ht="15">
      <c r="J49" s="1">
        <v>1944</v>
      </c>
      <c r="K49" s="1">
        <v>55.42008260378718</v>
      </c>
      <c r="L49" s="1">
        <v>159.83547523766296</v>
      </c>
    </row>
    <row r="50" spans="10:12" ht="15">
      <c r="J50" s="1">
        <v>1945</v>
      </c>
      <c r="K50" s="1">
        <v>55.29529998839543</v>
      </c>
      <c r="L50" s="1">
        <v>158.3331703148005</v>
      </c>
    </row>
    <row r="51" spans="10:12" ht="15">
      <c r="J51" s="1">
        <v>1946</v>
      </c>
      <c r="K51" s="1">
        <v>55.16780346835365</v>
      </c>
      <c r="L51" s="1">
        <v>164.35527092786424</v>
      </c>
    </row>
    <row r="52" spans="10:12" ht="15">
      <c r="J52" s="1">
        <v>1947</v>
      </c>
      <c r="K52" s="1">
        <v>55.033469293781565</v>
      </c>
      <c r="L52" s="1">
        <v>165.62072172983346</v>
      </c>
    </row>
    <row r="53" spans="10:12" ht="15">
      <c r="J53" s="1">
        <v>1948</v>
      </c>
      <c r="K53" s="1">
        <v>54.88825953020617</v>
      </c>
      <c r="L53" s="1">
        <v>168.01910414498565</v>
      </c>
    </row>
    <row r="54" spans="10:12" ht="15">
      <c r="J54" s="1">
        <v>1949</v>
      </c>
      <c r="K54" s="1">
        <v>54.72852864555573</v>
      </c>
      <c r="L54" s="1">
        <v>172.7278022213361</v>
      </c>
    </row>
    <row r="55" spans="10:12" ht="15">
      <c r="J55" s="1">
        <v>1950</v>
      </c>
      <c r="K55" s="1">
        <v>54.551438853044644</v>
      </c>
      <c r="L55" s="1">
        <v>177.85200554884605</v>
      </c>
    </row>
    <row r="56" spans="10:12" ht="15">
      <c r="J56" s="1">
        <v>1951</v>
      </c>
      <c r="K56" s="1">
        <v>54.35552066526823</v>
      </c>
      <c r="L56" s="1">
        <v>186.97344991546638</v>
      </c>
    </row>
    <row r="57" spans="10:12" ht="15">
      <c r="J57" s="1">
        <v>1952</v>
      </c>
      <c r="K57" s="1">
        <v>54.14140703737675</v>
      </c>
      <c r="L57" s="1">
        <v>189.6867339605892</v>
      </c>
    </row>
    <row r="58" spans="10:12" ht="15">
      <c r="J58" s="1">
        <v>1953</v>
      </c>
      <c r="K58" s="1">
        <v>53.91103778652929</v>
      </c>
      <c r="L58" s="1">
        <v>185.55940352352056</v>
      </c>
    </row>
    <row r="59" spans="10:12" ht="15">
      <c r="J59" s="1">
        <v>1954</v>
      </c>
      <c r="K59" s="1">
        <v>53.667045965751015</v>
      </c>
      <c r="L59" s="1">
        <v>199.0830449534021</v>
      </c>
    </row>
    <row r="60" spans="10:12" ht="15">
      <c r="J60" s="1">
        <v>1955</v>
      </c>
      <c r="K60" s="1">
        <v>53.412306794018946</v>
      </c>
      <c r="L60" s="1">
        <v>210.63404587698108</v>
      </c>
    </row>
    <row r="61" spans="10:12" ht="15">
      <c r="J61" s="1">
        <v>1956</v>
      </c>
      <c r="K61" s="1">
        <v>53.14962281204543</v>
      </c>
      <c r="L61" s="1">
        <v>219.37859115515582</v>
      </c>
    </row>
    <row r="62" spans="10:12" ht="15">
      <c r="J62" s="1">
        <v>1957</v>
      </c>
      <c r="K62" s="1">
        <v>52.881516511574745</v>
      </c>
      <c r="L62" s="1">
        <v>229.94721326490583</v>
      </c>
    </row>
    <row r="63" spans="10:12" ht="15">
      <c r="J63" s="1">
        <v>1958</v>
      </c>
      <c r="K63" s="1">
        <v>52.610102412778225</v>
      </c>
      <c r="L63" s="1">
        <v>235.83915172851238</v>
      </c>
    </row>
    <row r="64" spans="10:12" ht="15">
      <c r="J64" s="1">
        <v>1959</v>
      </c>
      <c r="K64" s="1">
        <v>52.33701336483735</v>
      </c>
      <c r="L64" s="1">
        <v>236.39992248790523</v>
      </c>
    </row>
    <row r="65" spans="10:12" ht="15">
      <c r="J65" s="1">
        <v>1960</v>
      </c>
      <c r="K65" s="1">
        <v>52.06335992450859</v>
      </c>
      <c r="L65" s="1">
        <v>248.6057936227326</v>
      </c>
    </row>
    <row r="66" spans="10:12" ht="15">
      <c r="J66" s="1">
        <v>1961</v>
      </c>
      <c r="L66" s="1">
        <v>254.07027437850533</v>
      </c>
    </row>
    <row r="67" spans="10:12" ht="15">
      <c r="J67" s="1">
        <v>1962</v>
      </c>
      <c r="L67" s="1">
        <v>259.2521040894083</v>
      </c>
    </row>
    <row r="68" spans="10:12" ht="15">
      <c r="J68" s="1">
        <v>1963</v>
      </c>
      <c r="L68" s="1">
        <v>273.0321684635974</v>
      </c>
    </row>
    <row r="69" spans="10:12" ht="15">
      <c r="J69" s="1">
        <v>1964</v>
      </c>
      <c r="L69" s="1">
        <v>297.3348740186205</v>
      </c>
    </row>
    <row r="70" spans="10:12" ht="15">
      <c r="J70" s="1">
        <v>1965</v>
      </c>
      <c r="L70" s="1">
        <v>308.4852965073275</v>
      </c>
    </row>
    <row r="71" spans="10:12" ht="15">
      <c r="J71" s="1">
        <v>1966</v>
      </c>
      <c r="L71" s="1">
        <v>321.1563172272756</v>
      </c>
    </row>
    <row r="72" spans="10:12" ht="15">
      <c r="J72" s="1">
        <v>1967</v>
      </c>
      <c r="L72" s="1">
        <v>332.0611417501949</v>
      </c>
    </row>
    <row r="73" spans="10:12" ht="15">
      <c r="J73" s="1">
        <v>1968</v>
      </c>
      <c r="L73" s="1">
        <v>349.08719417411083</v>
      </c>
    </row>
    <row r="74" spans="10:12" ht="15">
      <c r="J74" s="1">
        <v>1969</v>
      </c>
      <c r="L74" s="1">
        <v>360.5086530030866</v>
      </c>
    </row>
    <row r="75" spans="10:12" ht="15">
      <c r="J75" s="1">
        <v>1970</v>
      </c>
      <c r="L75" s="1">
        <v>374.04028463008063</v>
      </c>
    </row>
    <row r="76" spans="10:12" ht="15">
      <c r="J76" s="1">
        <v>1971</v>
      </c>
      <c r="L76" s="1">
        <v>377.7344939502526</v>
      </c>
    </row>
    <row r="77" spans="10:12" ht="15">
      <c r="J77" s="1">
        <v>1972</v>
      </c>
      <c r="L77" s="1">
        <v>397.01051423355017</v>
      </c>
    </row>
    <row r="78" spans="10:12" ht="15">
      <c r="J78" s="1">
        <v>1973</v>
      </c>
      <c r="L78" s="1">
        <v>416.66942353310486</v>
      </c>
    </row>
    <row r="79" spans="10:12" ht="15">
      <c r="J79" s="1">
        <v>1974</v>
      </c>
      <c r="L79" s="1">
        <v>427.8700569805417</v>
      </c>
    </row>
    <row r="80" spans="10:12" ht="15">
      <c r="J80" s="1">
        <v>1975</v>
      </c>
      <c r="L80" s="1">
        <v>437.12629130602534</v>
      </c>
    </row>
    <row r="81" spans="10:12" ht="15">
      <c r="J81" s="1">
        <v>1976</v>
      </c>
      <c r="L81" s="1">
        <v>440.58915873792733</v>
      </c>
    </row>
    <row r="82" spans="10:12" ht="15">
      <c r="J82" s="1">
        <v>1977</v>
      </c>
      <c r="L82" s="1">
        <v>440.6393578300561</v>
      </c>
    </row>
    <row r="83" spans="10:12" ht="15">
      <c r="J83" s="1">
        <v>1978</v>
      </c>
      <c r="L83" s="1">
        <v>461.31881410442514</v>
      </c>
    </row>
    <row r="84" spans="10:12" ht="15">
      <c r="J84" s="1">
        <v>1979</v>
      </c>
      <c r="L84" s="1">
        <v>487.40933730515303</v>
      </c>
    </row>
    <row r="85" spans="10:12" ht="15">
      <c r="J85" s="1">
        <v>1980</v>
      </c>
      <c r="L85" s="1">
        <v>511.6466256090904</v>
      </c>
    </row>
    <row r="86" spans="10:12" ht="15">
      <c r="J86" s="1">
        <v>1981</v>
      </c>
      <c r="L86" s="1">
        <v>538.9201941304575</v>
      </c>
    </row>
    <row r="87" spans="10:12" ht="15">
      <c r="J87" s="1">
        <v>1982</v>
      </c>
      <c r="L87" s="1">
        <v>520.6461608548677</v>
      </c>
    </row>
    <row r="88" spans="10:12" ht="15">
      <c r="J88" s="1">
        <v>1983</v>
      </c>
      <c r="L88" s="1">
        <v>488.4770443841538</v>
      </c>
    </row>
    <row r="89" spans="10:12" ht="15">
      <c r="J89" s="1">
        <v>1984</v>
      </c>
      <c r="L89" s="1">
        <v>490.6617555954241</v>
      </c>
    </row>
    <row r="90" spans="10:12" ht="15">
      <c r="J90" s="1">
        <v>1985</v>
      </c>
      <c r="L90" s="1">
        <v>486.5505925387614</v>
      </c>
    </row>
    <row r="91" spans="10:12" ht="15">
      <c r="J91" s="1">
        <v>1986</v>
      </c>
      <c r="L91" s="1">
        <v>456.7957726497572</v>
      </c>
    </row>
    <row r="92" spans="10:12" ht="15">
      <c r="J92" s="1">
        <v>1987</v>
      </c>
      <c r="L92" s="1">
        <v>450.0075616821549</v>
      </c>
    </row>
    <row r="93" spans="10:12" ht="15">
      <c r="J93" s="1">
        <v>1988</v>
      </c>
      <c r="L93" s="1">
        <v>441.3612653090672</v>
      </c>
    </row>
    <row r="94" spans="10:12" ht="15">
      <c r="J94" s="1">
        <v>1989</v>
      </c>
      <c r="L94" s="1">
        <v>445.7792944219131</v>
      </c>
    </row>
    <row r="95" spans="10:12" ht="15">
      <c r="J95" s="1">
        <v>1990</v>
      </c>
      <c r="L95" s="1">
        <v>454.73229215731004</v>
      </c>
    </row>
    <row r="96" spans="10:12" ht="15">
      <c r="J96" s="1">
        <v>1991</v>
      </c>
      <c r="L96" s="1">
        <v>460.9498399329916</v>
      </c>
    </row>
    <row r="97" spans="10:12" ht="15">
      <c r="J97" s="1">
        <v>1992</v>
      </c>
      <c r="L97" s="1">
        <v>465.28912191440264</v>
      </c>
    </row>
    <row r="98" spans="10:12" ht="15">
      <c r="J98" s="1">
        <v>1993</v>
      </c>
      <c r="L98" s="1">
        <v>462.56909223249727</v>
      </c>
    </row>
    <row r="99" spans="10:12" ht="15">
      <c r="J99" s="1">
        <v>1994</v>
      </c>
      <c r="L99" s="1">
        <v>471.2376588339569</v>
      </c>
    </row>
    <row r="100" spans="10:12" ht="15">
      <c r="J100" s="1">
        <v>1995</v>
      </c>
      <c r="L100" s="1">
        <v>431.50173165358643</v>
      </c>
    </row>
    <row r="101" spans="10:12" ht="15">
      <c r="J101" s="1">
        <v>1996</v>
      </c>
      <c r="L101" s="1">
        <v>442.81333790530556</v>
      </c>
    </row>
    <row r="102" spans="10:12" ht="15">
      <c r="J102" s="1">
        <v>1997</v>
      </c>
      <c r="L102" s="1">
        <v>461.5433156268697</v>
      </c>
    </row>
    <row r="103" spans="10:12" ht="15">
      <c r="J103" s="1">
        <v>1998</v>
      </c>
      <c r="L103" s="1">
        <v>473.5428050962145</v>
      </c>
    </row>
    <row r="104" spans="10:12" ht="15">
      <c r="J104" s="1">
        <v>1999</v>
      </c>
      <c r="L104" s="1">
        <v>480.54766752202005</v>
      </c>
    </row>
    <row r="105" spans="10:12" ht="15">
      <c r="J105" s="1">
        <v>2000</v>
      </c>
      <c r="L105" s="1">
        <v>501.73833160943195</v>
      </c>
    </row>
    <row r="106" spans="10:12" ht="15">
      <c r="J106" s="1">
        <v>2001</v>
      </c>
      <c r="L106" s="1">
        <v>492.10504749491184</v>
      </c>
    </row>
    <row r="107" spans="10:12" ht="15">
      <c r="J107" s="1">
        <v>2002</v>
      </c>
      <c r="L107" s="1">
        <v>487.19716374685146</v>
      </c>
    </row>
    <row r="108" spans="10:12" ht="15">
      <c r="J108" s="1">
        <v>2003</v>
      </c>
      <c r="L108" s="1">
        <v>485.6999117258876</v>
      </c>
    </row>
    <row r="109" spans="10:12" ht="15">
      <c r="J109" s="1">
        <v>2004</v>
      </c>
      <c r="L109" s="1">
        <v>497.07978522934474</v>
      </c>
    </row>
    <row r="110" spans="10:12" ht="15">
      <c r="J110" s="1">
        <v>2005</v>
      </c>
      <c r="L110" s="1">
        <v>504.696116084023</v>
      </c>
    </row>
    <row r="111" spans="10:12" ht="15">
      <c r="J111" s="1">
        <v>2006</v>
      </c>
      <c r="L111" s="1">
        <v>521.0660485920484</v>
      </c>
    </row>
    <row r="112" spans="10:12" ht="15">
      <c r="J112" s="1">
        <v>2007</v>
      </c>
      <c r="L112" s="1">
        <v>529.1665552889137</v>
      </c>
    </row>
    <row r="113" spans="10:12" ht="15">
      <c r="J113" s="1">
        <v>2008</v>
      </c>
      <c r="L113" s="1">
        <v>526.2356751235917</v>
      </c>
    </row>
    <row r="114" spans="10:12" ht="15">
      <c r="J114" s="1">
        <v>2009</v>
      </c>
      <c r="L114" s="1">
        <v>485.3137458677306</v>
      </c>
    </row>
    <row r="115" spans="10:12" ht="15">
      <c r="J115" s="1">
        <v>2010</v>
      </c>
      <c r="L115" s="1">
        <v>502.5409044039363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9.140625" style="1" customWidth="1"/>
    <col min="2" max="2" width="16.00390625" style="1" bestFit="1" customWidth="1"/>
    <col min="3" max="3" width="31.28125" style="1" bestFit="1" customWidth="1"/>
    <col min="4" max="4" width="27.28125" style="1" bestFit="1" customWidth="1"/>
    <col min="5" max="5" width="20.140625" style="1" bestFit="1" customWidth="1"/>
    <col min="6" max="6" width="19.8515625" style="1" bestFit="1" customWidth="1"/>
    <col min="7" max="7" width="14.57421875" style="1" bestFit="1" customWidth="1"/>
    <col min="8" max="8" width="15.7109375" style="1" bestFit="1" customWidth="1"/>
    <col min="9" max="9" width="28.8515625" style="1" bestFit="1" customWidth="1"/>
    <col min="10" max="10" width="22.28125" style="1" bestFit="1" customWidth="1"/>
    <col min="11" max="11" width="11.00390625" style="1" bestFit="1" customWidth="1"/>
    <col min="12" max="16384" width="9.140625" style="1" customWidth="1"/>
  </cols>
  <sheetData>
    <row r="1" spans="2:10" ht="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2:10" ht="15">
      <c r="B2" s="1" t="s">
        <v>10</v>
      </c>
      <c r="C2" s="1" t="s">
        <v>11</v>
      </c>
      <c r="D2" s="1" t="s">
        <v>28</v>
      </c>
      <c r="E2" s="1" t="s">
        <v>19</v>
      </c>
      <c r="F2" s="1" t="s">
        <v>32</v>
      </c>
      <c r="G2" s="1" t="s">
        <v>20</v>
      </c>
      <c r="H2" s="1" t="s">
        <v>21</v>
      </c>
      <c r="I2" s="1" t="s">
        <v>31</v>
      </c>
      <c r="J2" s="1" t="s">
        <v>24</v>
      </c>
    </row>
    <row r="3" spans="1:10" ht="15">
      <c r="A3" s="1" t="s">
        <v>16</v>
      </c>
      <c r="B3" s="1" t="s">
        <v>17</v>
      </c>
      <c r="C3" s="1" t="s">
        <v>17</v>
      </c>
      <c r="D3" s="1" t="s">
        <v>17</v>
      </c>
      <c r="E3" s="1" t="s">
        <v>25</v>
      </c>
      <c r="F3" s="1" t="s">
        <v>25</v>
      </c>
      <c r="G3" s="1" t="s">
        <v>25</v>
      </c>
      <c r="H3" s="1" t="s">
        <v>25</v>
      </c>
      <c r="I3" s="1" t="s">
        <v>25</v>
      </c>
      <c r="J3" s="1" t="s">
        <v>25</v>
      </c>
    </row>
    <row r="4" spans="1:10" ht="15">
      <c r="A4" s="1" t="s">
        <v>12</v>
      </c>
      <c r="B4" s="1" t="s">
        <v>15</v>
      </c>
      <c r="C4" s="1" t="s">
        <v>15</v>
      </c>
      <c r="D4" s="1" t="s">
        <v>15</v>
      </c>
      <c r="E4" s="1" t="s">
        <v>15</v>
      </c>
      <c r="F4" s="1" t="s">
        <v>15</v>
      </c>
      <c r="G4" s="1" t="s">
        <v>15</v>
      </c>
      <c r="H4" s="1" t="s">
        <v>15</v>
      </c>
      <c r="I4" s="1" t="s">
        <v>15</v>
      </c>
      <c r="J4" s="1" t="s">
        <v>15</v>
      </c>
    </row>
    <row r="5" spans="1:10" ht="15">
      <c r="A5" s="1" t="s">
        <v>13</v>
      </c>
      <c r="D5" s="1" t="s">
        <v>29</v>
      </c>
      <c r="E5" s="1" t="s">
        <v>34</v>
      </c>
      <c r="F5" s="1" t="s">
        <v>34</v>
      </c>
      <c r="G5" s="1" t="s">
        <v>34</v>
      </c>
      <c r="H5" s="1" t="s">
        <v>34</v>
      </c>
      <c r="I5" s="1" t="s">
        <v>27</v>
      </c>
      <c r="J5" s="1" t="s">
        <v>26</v>
      </c>
    </row>
    <row r="6" spans="1:10" ht="15">
      <c r="A6" s="1">
        <v>1985</v>
      </c>
      <c r="B6" s="1">
        <v>1051040000</v>
      </c>
      <c r="C6" s="1">
        <v>63.69958522</v>
      </c>
      <c r="D6" s="1">
        <v>814.0747629</v>
      </c>
      <c r="E6" s="1">
        <v>25108</v>
      </c>
      <c r="F6" s="1">
        <v>38231</v>
      </c>
      <c r="G6" s="1">
        <v>3055</v>
      </c>
      <c r="H6" s="1">
        <v>2524</v>
      </c>
      <c r="I6" s="1">
        <v>2.93665833325</v>
      </c>
      <c r="J6" s="1">
        <v>907670000000</v>
      </c>
    </row>
    <row r="7" spans="1:10" ht="15">
      <c r="A7" s="1">
        <v>1986</v>
      </c>
      <c r="B7" s="1">
        <v>1066790000</v>
      </c>
      <c r="C7" s="1">
        <v>64.37760944</v>
      </c>
      <c r="D7" s="1">
        <v>872.6367429</v>
      </c>
      <c r="E7" s="1">
        <v>25756</v>
      </c>
      <c r="F7" s="1">
        <v>34896</v>
      </c>
      <c r="G7" s="1">
        <v>3827</v>
      </c>
      <c r="H7" s="1">
        <v>2276</v>
      </c>
      <c r="I7" s="1">
        <v>3.4527916665833334</v>
      </c>
      <c r="J7" s="1">
        <v>1050849999999.9999</v>
      </c>
    </row>
    <row r="8" spans="1:10" ht="15">
      <c r="A8" s="1">
        <v>1987</v>
      </c>
      <c r="B8" s="1">
        <v>1084035000</v>
      </c>
      <c r="C8" s="1">
        <v>64.95534255</v>
      </c>
      <c r="D8" s="1">
        <v>958.370245</v>
      </c>
      <c r="E8" s="1">
        <v>34734</v>
      </c>
      <c r="F8" s="1">
        <v>36395</v>
      </c>
      <c r="G8" s="1">
        <v>4437</v>
      </c>
      <c r="H8" s="1">
        <v>2485</v>
      </c>
      <c r="I8" s="1">
        <v>3.7220999999999997</v>
      </c>
      <c r="J8" s="1">
        <v>1227740000000</v>
      </c>
    </row>
    <row r="9" spans="1:10" ht="15">
      <c r="A9" s="1">
        <v>1988</v>
      </c>
      <c r="B9" s="1">
        <v>1101630000</v>
      </c>
      <c r="C9" s="1">
        <v>65.42532877</v>
      </c>
      <c r="D9" s="1">
        <v>1049.629519</v>
      </c>
      <c r="E9" s="1">
        <v>41054</v>
      </c>
      <c r="F9" s="1">
        <v>46369</v>
      </c>
      <c r="G9" s="1">
        <v>4858</v>
      </c>
      <c r="H9" s="1">
        <v>3603</v>
      </c>
      <c r="I9" s="1">
        <v>3.7220999999999997</v>
      </c>
      <c r="J9" s="1">
        <v>1538860000000</v>
      </c>
    </row>
    <row r="10" spans="1:10" ht="15">
      <c r="A10" s="1">
        <v>1989</v>
      </c>
      <c r="B10" s="1">
        <v>1118650000</v>
      </c>
      <c r="C10" s="1">
        <v>65.78514812</v>
      </c>
      <c r="D10" s="1">
        <v>1076.039695</v>
      </c>
      <c r="E10" s="1">
        <v>43220</v>
      </c>
      <c r="F10" s="1">
        <v>48840</v>
      </c>
      <c r="G10" s="1">
        <v>4603</v>
      </c>
      <c r="H10" s="1">
        <v>3910</v>
      </c>
      <c r="I10" s="1">
        <v>3.7651083333333335</v>
      </c>
      <c r="J10" s="1">
        <v>1731130000000</v>
      </c>
    </row>
    <row r="11" spans="1:10" ht="15">
      <c r="A11" s="1">
        <v>1990</v>
      </c>
      <c r="B11" s="1">
        <v>1135185000</v>
      </c>
      <c r="C11" s="1">
        <v>66.03973077</v>
      </c>
      <c r="D11" s="1">
        <v>1100.660116</v>
      </c>
      <c r="E11" s="1">
        <v>51519</v>
      </c>
      <c r="F11" s="1">
        <v>42354</v>
      </c>
      <c r="G11" s="1">
        <v>5855</v>
      </c>
      <c r="H11" s="1">
        <v>4352</v>
      </c>
      <c r="I11" s="1">
        <v>4.7832083333333335</v>
      </c>
      <c r="J11" s="1">
        <v>1934780000000</v>
      </c>
    </row>
    <row r="12" spans="1:10" ht="15">
      <c r="A12" s="1">
        <v>1991</v>
      </c>
      <c r="B12" s="1">
        <v>1150780000</v>
      </c>
      <c r="C12" s="1">
        <v>66.18850916</v>
      </c>
      <c r="D12" s="1">
        <v>1185.632802</v>
      </c>
      <c r="E12" s="1">
        <v>58919</v>
      </c>
      <c r="F12" s="1">
        <v>50176</v>
      </c>
      <c r="G12" s="1">
        <v>6979</v>
      </c>
      <c r="H12" s="1">
        <v>4121</v>
      </c>
      <c r="I12" s="1">
        <v>5.323391666666667</v>
      </c>
      <c r="J12" s="1">
        <v>2257740000000</v>
      </c>
    </row>
    <row r="13" spans="1:10" ht="15">
      <c r="A13" s="1">
        <v>1992</v>
      </c>
      <c r="B13" s="1">
        <v>1164970000</v>
      </c>
      <c r="C13" s="1">
        <v>66.24699259</v>
      </c>
      <c r="D13" s="1">
        <v>1337.500256</v>
      </c>
      <c r="E13" s="1">
        <v>69568</v>
      </c>
      <c r="F13" s="1">
        <v>64385</v>
      </c>
      <c r="G13" s="1">
        <v>9249</v>
      </c>
      <c r="H13" s="1">
        <v>9434</v>
      </c>
      <c r="I13" s="1">
        <v>5.514591666666666</v>
      </c>
      <c r="J13" s="1">
        <v>2756520000000</v>
      </c>
    </row>
    <row r="14" spans="1:10" ht="15">
      <c r="A14" s="1">
        <v>1993</v>
      </c>
      <c r="B14" s="1">
        <v>1178440000</v>
      </c>
      <c r="C14" s="1">
        <v>66.2564871</v>
      </c>
      <c r="D14" s="1">
        <v>1507.321839</v>
      </c>
      <c r="E14" s="1">
        <v>75659</v>
      </c>
      <c r="F14" s="1">
        <v>86313</v>
      </c>
      <c r="G14" s="1">
        <v>11193</v>
      </c>
      <c r="H14" s="1">
        <v>12036</v>
      </c>
      <c r="I14" s="1">
        <v>5.761958333333333</v>
      </c>
      <c r="J14" s="1">
        <v>3693810000000</v>
      </c>
    </row>
    <row r="15" spans="1:10" ht="15">
      <c r="A15" s="1">
        <v>1994</v>
      </c>
      <c r="B15" s="1">
        <v>1191835000</v>
      </c>
      <c r="C15" s="1">
        <v>66.26923965</v>
      </c>
      <c r="D15" s="1">
        <v>1685.621014</v>
      </c>
      <c r="E15" s="1">
        <v>102561</v>
      </c>
      <c r="F15" s="1">
        <v>95271</v>
      </c>
      <c r="G15" s="1">
        <v>16620</v>
      </c>
      <c r="H15" s="1">
        <v>16299</v>
      </c>
      <c r="I15" s="1">
        <v>8.618742666666666</v>
      </c>
      <c r="J15" s="1">
        <v>5021740000000</v>
      </c>
    </row>
    <row r="16" spans="1:10" ht="15">
      <c r="A16" s="1">
        <v>1995</v>
      </c>
      <c r="B16" s="1">
        <v>1204855000</v>
      </c>
      <c r="C16" s="1">
        <v>66.32462758</v>
      </c>
      <c r="D16" s="1">
        <v>1849.152946</v>
      </c>
      <c r="E16" s="1">
        <v>128109.69</v>
      </c>
      <c r="F16" s="1">
        <v>110059.58</v>
      </c>
      <c r="G16" s="1">
        <v>19130.3</v>
      </c>
      <c r="H16" s="1">
        <v>25222.82</v>
      </c>
      <c r="I16" s="1">
        <v>8.351416666666667</v>
      </c>
      <c r="J16" s="1">
        <v>6321690000000</v>
      </c>
    </row>
    <row r="17" spans="1:10" ht="15">
      <c r="A17" s="1">
        <v>1996</v>
      </c>
      <c r="B17" s="1">
        <v>1217550000</v>
      </c>
      <c r="C17" s="1">
        <v>66.42747122</v>
      </c>
      <c r="D17" s="1">
        <v>2012.859669</v>
      </c>
      <c r="E17" s="1">
        <v>151077</v>
      </c>
      <c r="F17" s="1">
        <v>131542</v>
      </c>
      <c r="G17" s="1">
        <v>20601</v>
      </c>
      <c r="H17" s="1">
        <v>22585</v>
      </c>
      <c r="I17" s="1">
        <v>8.314174999999999</v>
      </c>
      <c r="J17" s="1">
        <v>7416360000000</v>
      </c>
    </row>
    <row r="18" spans="1:10" ht="15">
      <c r="A18" s="1">
        <v>1997</v>
      </c>
      <c r="B18" s="1">
        <v>1230075000</v>
      </c>
      <c r="C18" s="1">
        <v>66.57611667</v>
      </c>
      <c r="D18" s="1">
        <v>2177.653978</v>
      </c>
      <c r="E18" s="1">
        <v>182670</v>
      </c>
      <c r="F18" s="1">
        <v>136448</v>
      </c>
      <c r="G18" s="1">
        <v>24569</v>
      </c>
      <c r="H18" s="1">
        <v>27967</v>
      </c>
      <c r="I18" s="1">
        <v>8.289816666666667</v>
      </c>
      <c r="J18" s="1">
        <v>8165850000000</v>
      </c>
    </row>
    <row r="19" spans="1:10" ht="15">
      <c r="A19" s="1">
        <v>1998</v>
      </c>
      <c r="B19" s="1">
        <v>1241935000</v>
      </c>
      <c r="C19" s="1">
        <v>66.79250069</v>
      </c>
      <c r="D19" s="1">
        <v>2325.093165</v>
      </c>
      <c r="E19" s="1">
        <v>183529</v>
      </c>
      <c r="F19" s="1">
        <v>136915</v>
      </c>
      <c r="G19" s="1">
        <v>23895</v>
      </c>
      <c r="H19" s="1">
        <v>26672</v>
      </c>
      <c r="I19" s="1">
        <v>8.278958333333334</v>
      </c>
      <c r="J19" s="1">
        <v>8653160000000</v>
      </c>
    </row>
    <row r="20" spans="1:10" ht="15">
      <c r="A20" s="1">
        <v>1999</v>
      </c>
      <c r="B20" s="1">
        <v>1252735000</v>
      </c>
      <c r="C20" s="1">
        <v>67.100221</v>
      </c>
      <c r="D20" s="1">
        <v>2480.231883</v>
      </c>
      <c r="E20" s="1">
        <v>194716</v>
      </c>
      <c r="F20" s="1">
        <v>158734</v>
      </c>
      <c r="G20" s="1">
        <v>26248</v>
      </c>
      <c r="H20" s="1">
        <v>31589</v>
      </c>
      <c r="I20" s="1">
        <v>8.27825</v>
      </c>
      <c r="J20" s="1">
        <v>9112500000000</v>
      </c>
    </row>
    <row r="21" spans="1:10" ht="15">
      <c r="A21" s="1">
        <v>2000</v>
      </c>
      <c r="B21" s="1">
        <v>1262645000</v>
      </c>
      <c r="C21" s="1">
        <v>67.511056</v>
      </c>
      <c r="D21" s="1">
        <v>2667.46983</v>
      </c>
      <c r="E21" s="1">
        <v>249130.998</v>
      </c>
      <c r="F21" s="1">
        <v>214657.339</v>
      </c>
      <c r="G21" s="1">
        <v>30430.486</v>
      </c>
      <c r="H21" s="1">
        <v>36030.611</v>
      </c>
      <c r="I21" s="1">
        <v>8.278504166666668</v>
      </c>
      <c r="J21" s="1">
        <v>9874900000000</v>
      </c>
    </row>
    <row r="22" spans="1:10" ht="15">
      <c r="A22" s="1">
        <v>2001</v>
      </c>
      <c r="B22" s="1">
        <v>1271850000</v>
      </c>
      <c r="C22" s="1">
        <v>68.03594423</v>
      </c>
      <c r="D22" s="1">
        <v>2867.961663</v>
      </c>
      <c r="E22" s="1">
        <v>266075</v>
      </c>
      <c r="F22" s="1">
        <v>232058</v>
      </c>
      <c r="G22" s="1">
        <v>33334</v>
      </c>
      <c r="H22" s="1">
        <v>39267</v>
      </c>
      <c r="I22" s="1">
        <v>8.277068333333334</v>
      </c>
      <c r="J22" s="1">
        <v>10902800000000</v>
      </c>
    </row>
    <row r="23" spans="1:10" ht="15">
      <c r="A23" s="1">
        <v>2002</v>
      </c>
      <c r="B23" s="1">
        <v>1280400000</v>
      </c>
      <c r="C23" s="1">
        <v>68.65871425</v>
      </c>
      <c r="D23" s="1">
        <v>3108.052321</v>
      </c>
      <c r="E23" s="1">
        <v>325650.8227026148</v>
      </c>
      <c r="F23" s="1">
        <v>281484.248424127</v>
      </c>
      <c r="G23" s="1">
        <v>39744.5051928333</v>
      </c>
      <c r="H23" s="1">
        <v>46527.991807301594</v>
      </c>
      <c r="I23" s="1">
        <v>8.2769575</v>
      </c>
      <c r="J23" s="1">
        <v>12047560000000</v>
      </c>
    </row>
    <row r="24" spans="1:10" ht="15">
      <c r="A24" s="1">
        <v>2003</v>
      </c>
      <c r="B24" s="1">
        <v>1288400000</v>
      </c>
      <c r="C24" s="1">
        <v>69.32991709</v>
      </c>
      <c r="D24" s="1">
        <v>3397.629006</v>
      </c>
      <c r="E24" s="1">
        <v>438269.59456577396</v>
      </c>
      <c r="F24" s="1">
        <v>393617.969758533</v>
      </c>
      <c r="G24" s="1">
        <v>46733.622007484</v>
      </c>
      <c r="H24" s="1">
        <v>55306.2695807512</v>
      </c>
      <c r="I24" s="1">
        <v>8.277036666666666</v>
      </c>
      <c r="J24" s="1">
        <v>13663480000000</v>
      </c>
    </row>
    <row r="25" spans="1:10" ht="15">
      <c r="A25" s="1">
        <v>2004</v>
      </c>
      <c r="B25" s="1">
        <v>1296075000</v>
      </c>
      <c r="C25" s="1">
        <v>69.98242619</v>
      </c>
      <c r="D25" s="1">
        <v>3718.637608</v>
      </c>
      <c r="E25" s="1">
        <v>593392.5114981603</v>
      </c>
      <c r="F25" s="1">
        <v>534410.2361016829</v>
      </c>
      <c r="G25" s="1">
        <v>62434.0658806296</v>
      </c>
      <c r="H25" s="1">
        <v>72132.69806308394</v>
      </c>
      <c r="I25" s="1">
        <v>8.276800833333333</v>
      </c>
      <c r="J25" s="1">
        <v>16080010000000</v>
      </c>
    </row>
    <row r="26" spans="1:10" ht="15">
      <c r="A26" s="1">
        <v>2005</v>
      </c>
      <c r="B26" s="1">
        <v>1303720000</v>
      </c>
      <c r="C26" s="1">
        <v>70.56647794</v>
      </c>
      <c r="D26" s="1">
        <v>4114.573523</v>
      </c>
      <c r="E26" s="1">
        <v>762483.7326728639</v>
      </c>
      <c r="F26" s="1">
        <v>628294.637618619</v>
      </c>
      <c r="G26" s="1">
        <v>74404.09847912131</v>
      </c>
      <c r="H26" s="1">
        <v>83795.48999978472</v>
      </c>
      <c r="I26" s="1">
        <v>8.194316666666667</v>
      </c>
      <c r="J26" s="1">
        <v>18713120000000</v>
      </c>
    </row>
    <row r="27" spans="1:10" ht="15">
      <c r="A27" s="1">
        <v>2006</v>
      </c>
      <c r="B27" s="1">
        <v>1311020000</v>
      </c>
      <c r="C27" s="1">
        <v>71.06358673</v>
      </c>
      <c r="D27" s="1">
        <v>4611.304001</v>
      </c>
      <c r="E27" s="1">
        <v>969682.3071920596</v>
      </c>
      <c r="F27" s="1">
        <v>751936.2470585346</v>
      </c>
      <c r="G27" s="1">
        <v>91999.23662326281</v>
      </c>
      <c r="H27" s="1">
        <v>100833.14987336403</v>
      </c>
      <c r="I27" s="1">
        <v>7.973438333333333</v>
      </c>
      <c r="J27" s="1">
        <v>22224000000000</v>
      </c>
    </row>
    <row r="28" spans="1:10" ht="15">
      <c r="A28" s="1">
        <v>2007</v>
      </c>
      <c r="B28" s="1">
        <v>1317885000</v>
      </c>
      <c r="C28" s="1">
        <v>71.48078103</v>
      </c>
      <c r="D28" s="1">
        <v>5238.677459</v>
      </c>
      <c r="E28" s="1">
        <v>1219999.6290614756</v>
      </c>
      <c r="F28" s="1">
        <v>904618.2320787875</v>
      </c>
      <c r="G28" s="1">
        <v>122206.33276860724</v>
      </c>
      <c r="H28" s="1">
        <v>130111.12568334193</v>
      </c>
      <c r="I28" s="1">
        <v>7.6075325000000005</v>
      </c>
      <c r="J28" s="1">
        <v>26583390000000</v>
      </c>
    </row>
    <row r="29" spans="1:10" ht="15">
      <c r="A29" s="1">
        <v>2008</v>
      </c>
      <c r="B29" s="1">
        <v>1324655000</v>
      </c>
      <c r="C29" s="1">
        <v>71.82518757</v>
      </c>
      <c r="D29" s="1">
        <v>5712.246577</v>
      </c>
      <c r="E29" s="1">
        <v>1434601.2405216</v>
      </c>
      <c r="F29" s="1">
        <v>1073919.1463216601</v>
      </c>
      <c r="G29" s="1">
        <v>147111.947825364</v>
      </c>
      <c r="H29" s="1">
        <v>158923.585890338</v>
      </c>
      <c r="I29" s="1">
        <v>6.948655</v>
      </c>
      <c r="J29" s="1">
        <v>31490130000000</v>
      </c>
    </row>
    <row r="30" spans="1:10" ht="15">
      <c r="A30" s="1">
        <v>2009</v>
      </c>
      <c r="B30" s="1">
        <v>1331380000</v>
      </c>
      <c r="C30" s="1">
        <v>72.11319489</v>
      </c>
      <c r="D30" s="1">
        <v>6206.237788</v>
      </c>
      <c r="E30" s="1">
        <v>1203796.61254708</v>
      </c>
      <c r="F30" s="1">
        <v>954287.35183851</v>
      </c>
      <c r="G30" s="1">
        <v>129549.4087319</v>
      </c>
      <c r="H30" s="1">
        <v>158947.061573821</v>
      </c>
      <c r="I30" s="1">
        <v>6.83141605176666</v>
      </c>
      <c r="J30" s="1">
        <v>34631660000000.004</v>
      </c>
    </row>
    <row r="31" spans="1:10" ht="15">
      <c r="A31" s="1">
        <v>2010</v>
      </c>
      <c r="B31" s="1">
        <v>1338299512</v>
      </c>
      <c r="C31" s="1">
        <v>72.35567215</v>
      </c>
      <c r="D31" s="1">
        <v>6810.087315</v>
      </c>
      <c r="E31" s="1">
        <v>1581417.48195748</v>
      </c>
      <c r="F31" s="1">
        <v>1327237.58459267</v>
      </c>
      <c r="G31" s="1">
        <v>171203.281204764</v>
      </c>
      <c r="H31" s="1">
        <v>193321.098339636</v>
      </c>
      <c r="I31" s="1">
        <v>6.7702690287094</v>
      </c>
      <c r="J31" s="1">
        <v>39430760000000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9.140625" style="1" customWidth="1"/>
    <col min="2" max="2" width="17.8515625" style="1" customWidth="1"/>
    <col min="3" max="3" width="27.28125" style="1" bestFit="1" customWidth="1"/>
    <col min="4" max="16384" width="9.140625" style="1" customWidth="1"/>
  </cols>
  <sheetData>
    <row r="1" spans="2:3" ht="15">
      <c r="B1" s="1" t="s">
        <v>36</v>
      </c>
      <c r="C1" s="1" t="s">
        <v>37</v>
      </c>
    </row>
    <row r="2" spans="2:3" ht="15">
      <c r="B2" s="1" t="s">
        <v>80</v>
      </c>
      <c r="C2" s="1" t="s">
        <v>83</v>
      </c>
    </row>
    <row r="3" spans="1:3" ht="15">
      <c r="A3" s="1" t="s">
        <v>12</v>
      </c>
      <c r="B3" s="1" t="s">
        <v>15</v>
      </c>
      <c r="C3" s="1" t="s">
        <v>15</v>
      </c>
    </row>
    <row r="4" spans="1:3" ht="15">
      <c r="A4" s="1" t="s">
        <v>13</v>
      </c>
      <c r="C4" s="1" t="s">
        <v>29</v>
      </c>
    </row>
    <row r="5" spans="1:3" ht="15">
      <c r="A5" s="1">
        <v>1985</v>
      </c>
      <c r="B5" s="1">
        <f>('Original China'!E6+'Original China'!F6+'Original China'!G6+'Original China'!H6)*1000000*'Original China'!I6/'Original China'!J6</f>
        <v>0.22297599238811847</v>
      </c>
      <c r="C5" s="1">
        <f>'Original China'!D6/('Original China'!C6/100)</f>
        <v>1277.9906809258184</v>
      </c>
    </row>
    <row r="6" spans="1:3" ht="15">
      <c r="A6" s="1">
        <v>1986</v>
      </c>
      <c r="B6" s="1">
        <f>('Original China'!E7+'Original China'!F7+'Original China'!G7+'Original China'!H7)*1000000*'Original China'!I7/'Original China'!J7</f>
        <v>0.21933778151284242</v>
      </c>
      <c r="C6" s="1">
        <f>'Original China'!D7/('Original China'!C7/100)</f>
        <v>1355.497276911623</v>
      </c>
    </row>
    <row r="7" spans="1:3" ht="15">
      <c r="A7" s="1">
        <v>1987</v>
      </c>
      <c r="B7" s="1">
        <f>('Original China'!E8+'Original China'!F8+'Original China'!G8+'Original China'!H8)*1000000*'Original China'!I8/'Original China'!J8</f>
        <v>0.23662471459755322</v>
      </c>
      <c r="C7" s="1">
        <f>'Original China'!D8/('Original China'!C8/100)</f>
        <v>1475.4294371741405</v>
      </c>
    </row>
    <row r="8" spans="1:3" ht="15">
      <c r="A8" s="1">
        <v>1988</v>
      </c>
      <c r="B8" s="1">
        <f>('Original China'!E9+'Original China'!F9+'Original China'!G9+'Original China'!H9)*1000000*'Original China'!I9/'Original China'!J9</f>
        <v>0.23191832681335534</v>
      </c>
      <c r="C8" s="1">
        <f>'Original China'!D9/('Original China'!C9/100)</f>
        <v>1604.3167665078593</v>
      </c>
    </row>
    <row r="9" spans="1:3" ht="15">
      <c r="A9" s="1">
        <v>1989</v>
      </c>
      <c r="B9" s="1">
        <f>('Original China'!E10+'Original China'!F10+'Original China'!G10+'Original China'!H10)*1000000*'Original China'!I10/'Original China'!J10</f>
        <v>0.21874049921631153</v>
      </c>
      <c r="C9" s="1">
        <f>'Original China'!D10/('Original China'!C10/100)</f>
        <v>1635.6878805489264</v>
      </c>
    </row>
    <row r="10" spans="1:3" ht="15">
      <c r="A10" s="1">
        <v>1990</v>
      </c>
      <c r="B10" s="1">
        <f>('Original China'!E11+'Original China'!F11+'Original China'!G11+'Original China'!H11)*1000000*'Original China'!I11/'Original China'!J11</f>
        <v>0.25730900843162186</v>
      </c>
      <c r="C10" s="1">
        <f>'Original China'!D11/('Original China'!C11/100)</f>
        <v>1666.6635420324867</v>
      </c>
    </row>
    <row r="11" spans="1:3" ht="15">
      <c r="A11" s="1">
        <v>1991</v>
      </c>
      <c r="B11" s="1">
        <f>('Original China'!E12+'Original China'!F12+'Original China'!G12+'Original China'!H12)*1000000*'Original China'!I12/'Original China'!J12</f>
        <v>0.2834006844787265</v>
      </c>
      <c r="C11" s="1">
        <f>'Original China'!D12/('Original China'!C12/100)</f>
        <v>1791.2970348583087</v>
      </c>
    </row>
    <row r="12" spans="1:3" ht="15">
      <c r="A12" s="1">
        <v>1992</v>
      </c>
      <c r="B12" s="1">
        <f>('Original China'!E13+'Original China'!F13+'Original China'!G13+'Original China'!H13)*1000000*'Original China'!I13/'Original China'!J13</f>
        <v>0.3053579199981619</v>
      </c>
      <c r="C12" s="1">
        <f>'Original China'!D13/('Original China'!C13/100)</f>
        <v>2018.959961364187</v>
      </c>
    </row>
    <row r="13" spans="1:3" ht="15">
      <c r="A13" s="1">
        <v>1993</v>
      </c>
      <c r="B13" s="1">
        <f>('Original China'!E14+'Original China'!F14+'Original China'!G14+'Original China'!H14)*1000000*'Original China'!I14/'Original China'!J14</f>
        <v>0.28889424342120107</v>
      </c>
      <c r="C13" s="1">
        <f>'Original China'!D14/('Original China'!C14/100)</f>
        <v>2274.980013240092</v>
      </c>
    </row>
    <row r="14" spans="1:3" ht="15">
      <c r="A14" s="1">
        <v>1994</v>
      </c>
      <c r="B14" s="1">
        <f>('Original China'!E15+'Original China'!F15+'Original China'!G15+'Original China'!H15)*1000000*'Original China'!I15/'Original China'!J15</f>
        <v>0.3960347387710235</v>
      </c>
      <c r="C14" s="1">
        <f>'Original China'!D15/('Original China'!C15/100)</f>
        <v>2543.594921116618</v>
      </c>
    </row>
    <row r="15" spans="1:3" ht="15">
      <c r="A15" s="1">
        <v>1995</v>
      </c>
      <c r="B15" s="1">
        <f>('Original China'!E16+'Original China'!F16+'Original China'!G16+'Original China'!H16)*1000000*'Original China'!I16/'Original China'!J16</f>
        <v>0.3732328216904815</v>
      </c>
      <c r="C15" s="1">
        <f>'Original China'!D16/('Original China'!C16/100)</f>
        <v>2788.033666332424</v>
      </c>
    </row>
    <row r="16" spans="1:3" ht="15">
      <c r="A16" s="1">
        <v>1996</v>
      </c>
      <c r="B16" s="1">
        <f>('Original China'!E17+'Original China'!F17+'Original China'!G17+'Original China'!H17)*1000000*'Original China'!I17/'Original China'!J17</f>
        <v>0.36524653413197306</v>
      </c>
      <c r="C16" s="1">
        <f>'Original China'!D17/('Original China'!C17/100)</f>
        <v>3030.16151605959</v>
      </c>
    </row>
    <row r="17" spans="1:3" ht="15">
      <c r="A17" s="1">
        <v>1997</v>
      </c>
      <c r="B17" s="1">
        <f>('Original China'!E18+'Original China'!F18+'Original China'!G18+'Original China'!H18)*1000000*'Original China'!I18/'Original China'!J18</f>
        <v>0.3772961202365135</v>
      </c>
      <c r="C17" s="1">
        <f>'Original China'!D18/('Original China'!C18/100)</f>
        <v>3270.923698950553</v>
      </c>
    </row>
    <row r="18" spans="1:3" ht="15">
      <c r="A18" s="1">
        <v>1998</v>
      </c>
      <c r="B18" s="1">
        <f>('Original China'!E19+'Original China'!F19+'Original China'!G19+'Original China'!H19)*1000000*'Original China'!I19/'Original China'!J19</f>
        <v>0.35496681099255456</v>
      </c>
      <c r="C18" s="1">
        <f>'Original China'!D19/('Original China'!C19/100)</f>
        <v>3481.069193368451</v>
      </c>
    </row>
    <row r="19" spans="1:3" ht="15">
      <c r="A19" s="1">
        <v>1999</v>
      </c>
      <c r="B19" s="1">
        <f>('Original China'!E20+'Original China'!F20+'Original China'!G20+'Original China'!H20)*1000000*'Original China'!I20/'Original China'!J20</f>
        <v>0.3736336469410151</v>
      </c>
      <c r="C19" s="1">
        <f>'Original China'!D20/('Original China'!C20/100)</f>
        <v>3696.3095590996636</v>
      </c>
    </row>
    <row r="20" spans="1:3" ht="15">
      <c r="A20" s="1">
        <v>2000</v>
      </c>
      <c r="B20" s="1">
        <f>('Original China'!E21+'Original China'!F21+'Original China'!G21+'Original China'!H21)*1000000*'Original China'!I21/'Original China'!J21</f>
        <v>0.44452826344992274</v>
      </c>
      <c r="C20" s="1">
        <f>'Original China'!D21/('Original China'!C21/100)</f>
        <v>3951.159984817895</v>
      </c>
    </row>
    <row r="21" spans="1:3" ht="15">
      <c r="A21" s="1">
        <v>2001</v>
      </c>
      <c r="B21" s="1">
        <f>('Original China'!E22+'Original China'!F22+'Original China'!G22+'Original China'!H22)*1000000*'Original China'!I22/'Original China'!J22</f>
        <v>0.4332835893675631</v>
      </c>
      <c r="C21" s="1">
        <f>'Original China'!D22/('Original China'!C22/100)</f>
        <v>4215.3624756124</v>
      </c>
    </row>
    <row r="22" spans="1:3" ht="15">
      <c r="A22" s="1">
        <v>2002</v>
      </c>
      <c r="B22" s="1">
        <f>('Original China'!E23+'Original China'!F23+'Original China'!G23+'Original China'!H23)*1000000*'Original China'!I23/'Original China'!J23</f>
        <v>0.4763873325025576</v>
      </c>
      <c r="C22" s="1">
        <f>'Original China'!D23/('Original China'!C23/100)</f>
        <v>4526.8140467690155</v>
      </c>
    </row>
    <row r="23" spans="1:3" ht="15">
      <c r="A23" s="1">
        <v>2003</v>
      </c>
      <c r="B23" s="1">
        <f>('Original China'!E24+'Original China'!F24+'Original China'!G24+'Original China'!H24)*1000000*'Original China'!I24/'Original China'!J24</f>
        <v>0.5657527801551895</v>
      </c>
      <c r="C23" s="1">
        <f>'Original China'!D24/('Original China'!C24/100)</f>
        <v>4900.6679202996875</v>
      </c>
    </row>
    <row r="24" spans="1:3" ht="15">
      <c r="A24" s="1">
        <v>2004</v>
      </c>
      <c r="B24" s="1">
        <f>('Original China'!E25+'Original China'!F25+'Original China'!G25+'Original China'!H25)*1000000*'Original China'!I25/'Original China'!J25</f>
        <v>0.6497745352843876</v>
      </c>
      <c r="C24" s="1">
        <f>'Original China'!D25/('Original China'!C25/100)</f>
        <v>5313.673461254431</v>
      </c>
    </row>
    <row r="25" spans="1:3" ht="15">
      <c r="A25" s="1">
        <v>2005</v>
      </c>
      <c r="B25" s="1">
        <f>('Original China'!E26+'Original China'!F26+'Original China'!G26+'Original China'!H26)*1000000*'Original China'!I26/'Original China'!J26</f>
        <v>0.6782843215803409</v>
      </c>
      <c r="C25" s="1">
        <f>'Original China'!D26/('Original China'!C26/100)</f>
        <v>5830.77637302299</v>
      </c>
    </row>
    <row r="26" spans="1:3" ht="15">
      <c r="A26" s="1">
        <v>2006</v>
      </c>
      <c r="B26" s="1">
        <f>('Original China'!E27+'Original China'!F27+'Original China'!G27+'Original China'!H27)*1000000*'Original China'!I27/'Original China'!J27</f>
        <v>0.6868590945932305</v>
      </c>
      <c r="C26" s="1">
        <f>'Original China'!D27/('Original China'!C27/100)</f>
        <v>6488.982914020728</v>
      </c>
    </row>
    <row r="27" spans="1:3" ht="15">
      <c r="A27" s="1">
        <v>2007</v>
      </c>
      <c r="B27" s="1">
        <f>('Original China'!E28+'Original China'!F28+'Original China'!G28+'Original China'!H28)*1000000*'Original China'!I28/'Original China'!J28</f>
        <v>0.6802222250132751</v>
      </c>
      <c r="C27" s="1">
        <f>'Original China'!D28/('Original China'!C28/100)</f>
        <v>7328.7915765796715</v>
      </c>
    </row>
    <row r="28" spans="1:3" ht="15">
      <c r="A28" s="1">
        <v>2008</v>
      </c>
      <c r="B28" s="1">
        <f>('Original China'!E29+'Original China'!F29+'Original China'!G29+'Original China'!H29)*1000000*'Original China'!I29/'Original China'!J29</f>
        <v>0.6210637450582653</v>
      </c>
      <c r="C28" s="1">
        <f>'Original China'!D29/('Original China'!C29/100)</f>
        <v>7952.985255253126</v>
      </c>
    </row>
    <row r="29" spans="1:3" ht="15">
      <c r="A29" s="1">
        <v>2009</v>
      </c>
      <c r="B29" s="1">
        <f>('Original China'!E30+'Original China'!F30+'Original China'!G30+'Original China'!H30)*1000000*'Original China'!I30/'Original China'!J30</f>
        <v>0.4826106762854705</v>
      </c>
      <c r="C29" s="1">
        <f>'Original China'!D30/('Original China'!C30/100)</f>
        <v>8606.244387683653</v>
      </c>
    </row>
    <row r="30" spans="1:3" ht="15">
      <c r="A30" s="1">
        <v>2010</v>
      </c>
      <c r="B30" s="1">
        <f>('Original China'!E31+'Original China'!F31+'Original China'!G31+'Original China'!H31)*1000000*'Original China'!I31/'Original China'!J31</f>
        <v>0.5620055365228092</v>
      </c>
      <c r="C30" s="1">
        <f>'Original China'!D31/('Original China'!C31/100)</f>
        <v>9411.960545238331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9.140625" style="1" customWidth="1"/>
    <col min="2" max="2" width="25.7109375" style="1" bestFit="1" customWidth="1"/>
    <col min="3" max="3" width="12.28125" style="1" bestFit="1" customWidth="1"/>
    <col min="4" max="4" width="22.8515625" style="1" bestFit="1" customWidth="1"/>
    <col min="5" max="16384" width="9.140625" style="1" customWidth="1"/>
  </cols>
  <sheetData>
    <row r="1" spans="2:4" ht="15">
      <c r="B1" s="1" t="s">
        <v>0</v>
      </c>
      <c r="C1" s="1" t="s">
        <v>1</v>
      </c>
      <c r="D1" s="1" t="s">
        <v>2</v>
      </c>
    </row>
    <row r="2" spans="2:4" ht="15">
      <c r="B2" s="1" t="s">
        <v>81</v>
      </c>
      <c r="C2" s="1" t="s">
        <v>81</v>
      </c>
      <c r="D2" s="1" t="s">
        <v>99</v>
      </c>
    </row>
    <row r="3" spans="1:4" ht="15">
      <c r="A3" s="1" t="s">
        <v>16</v>
      </c>
      <c r="B3" s="1" t="s">
        <v>86</v>
      </c>
      <c r="C3" s="1" t="s">
        <v>87</v>
      </c>
      <c r="D3" s="1" t="s">
        <v>89</v>
      </c>
    </row>
    <row r="4" spans="1:4" ht="15">
      <c r="A4" s="1" t="s">
        <v>12</v>
      </c>
      <c r="B4" s="1" t="s">
        <v>84</v>
      </c>
      <c r="C4" s="1" t="s">
        <v>84</v>
      </c>
      <c r="D4" s="1" t="s">
        <v>84</v>
      </c>
    </row>
    <row r="5" spans="1:4" ht="15">
      <c r="A5" s="1" t="s">
        <v>13</v>
      </c>
      <c r="B5" s="1" t="s">
        <v>85</v>
      </c>
      <c r="C5" s="1" t="s">
        <v>88</v>
      </c>
      <c r="D5" s="1" t="s">
        <v>35</v>
      </c>
    </row>
    <row r="6" spans="1:4" ht="15">
      <c r="A6" s="1">
        <v>1900</v>
      </c>
      <c r="C6" s="1">
        <v>312499332000</v>
      </c>
      <c r="D6" s="1">
        <v>46848</v>
      </c>
    </row>
    <row r="7" spans="1:4" ht="15">
      <c r="A7" s="1">
        <v>1901</v>
      </c>
      <c r="C7" s="1">
        <v>347681376000</v>
      </c>
      <c r="D7" s="1">
        <v>47916</v>
      </c>
    </row>
    <row r="8" spans="1:4" ht="15">
      <c r="A8" s="1">
        <v>1902</v>
      </c>
      <c r="C8" s="1">
        <v>351303057000</v>
      </c>
      <c r="D8" s="1">
        <v>49045</v>
      </c>
    </row>
    <row r="9" spans="1:4" ht="15">
      <c r="A9" s="1">
        <v>1903</v>
      </c>
      <c r="C9" s="1">
        <v>368376696000</v>
      </c>
      <c r="D9" s="1">
        <v>50128</v>
      </c>
    </row>
    <row r="10" spans="1:4" ht="15">
      <c r="A10" s="1">
        <v>1904</v>
      </c>
      <c r="C10" s="1">
        <v>363720249000</v>
      </c>
      <c r="D10" s="1">
        <v>51264</v>
      </c>
    </row>
    <row r="11" spans="1:4" ht="15">
      <c r="A11" s="1">
        <v>1905</v>
      </c>
      <c r="C11" s="1">
        <v>390624165000</v>
      </c>
      <c r="D11" s="1">
        <v>52485</v>
      </c>
    </row>
    <row r="12" spans="1:4" ht="15">
      <c r="A12" s="1">
        <v>1906</v>
      </c>
      <c r="C12" s="1">
        <v>435636486000.00006</v>
      </c>
      <c r="D12" s="1">
        <v>53696</v>
      </c>
    </row>
    <row r="13" spans="1:4" ht="15">
      <c r="A13" s="1">
        <v>1907</v>
      </c>
      <c r="C13" s="1">
        <v>442362465000</v>
      </c>
      <c r="D13" s="1">
        <v>54865</v>
      </c>
    </row>
    <row r="14" spans="1:4" ht="15">
      <c r="A14" s="1">
        <v>1908</v>
      </c>
      <c r="C14" s="1">
        <v>406145655000</v>
      </c>
      <c r="D14" s="1">
        <v>56127</v>
      </c>
    </row>
    <row r="15" spans="1:4" ht="15">
      <c r="A15" s="1">
        <v>1909</v>
      </c>
      <c r="C15" s="1">
        <v>455814422999.99994</v>
      </c>
      <c r="D15" s="1">
        <v>57433</v>
      </c>
    </row>
    <row r="16" spans="1:4" ht="15">
      <c r="A16" s="1">
        <v>1910</v>
      </c>
      <c r="C16" s="1">
        <v>460470870000</v>
      </c>
      <c r="D16" s="1">
        <v>58800</v>
      </c>
    </row>
    <row r="17" spans="1:4" ht="15">
      <c r="A17" s="1">
        <v>1911</v>
      </c>
      <c r="C17" s="1">
        <v>475474977000</v>
      </c>
      <c r="D17" s="1">
        <v>59779</v>
      </c>
    </row>
    <row r="18" spans="1:4" ht="15">
      <c r="A18" s="1">
        <v>1912</v>
      </c>
      <c r="C18" s="1">
        <v>497722446000</v>
      </c>
      <c r="D18" s="1">
        <v>60748</v>
      </c>
    </row>
    <row r="19" spans="1:4" ht="15">
      <c r="A19" s="1">
        <v>1913</v>
      </c>
      <c r="C19" s="1">
        <v>517383000000</v>
      </c>
      <c r="D19" s="1">
        <v>61958</v>
      </c>
    </row>
    <row r="20" spans="1:4" ht="15">
      <c r="A20" s="1">
        <v>1914</v>
      </c>
      <c r="C20" s="1">
        <v>477544508999.99994</v>
      </c>
      <c r="D20" s="1">
        <v>63150</v>
      </c>
    </row>
    <row r="21" spans="1:4" ht="15">
      <c r="A21" s="1">
        <v>1915</v>
      </c>
      <c r="C21" s="1">
        <v>490996467000</v>
      </c>
      <c r="D21" s="1">
        <v>64038</v>
      </c>
    </row>
    <row r="22" spans="1:4" ht="15">
      <c r="A22" s="1">
        <v>1916</v>
      </c>
      <c r="C22" s="1">
        <v>558773640000</v>
      </c>
      <c r="D22" s="1">
        <v>64908</v>
      </c>
    </row>
    <row r="23" spans="1:4" ht="15">
      <c r="A23" s="1">
        <v>1917</v>
      </c>
      <c r="C23" s="1">
        <v>544804299000</v>
      </c>
      <c r="D23" s="1">
        <v>65658</v>
      </c>
    </row>
    <row r="24" spans="1:4" ht="15">
      <c r="A24" s="1">
        <v>1918</v>
      </c>
      <c r="C24" s="1">
        <v>593955684000</v>
      </c>
      <c r="D24" s="1">
        <v>65044</v>
      </c>
    </row>
    <row r="25" spans="1:4" ht="15">
      <c r="A25" s="1">
        <v>1919</v>
      </c>
      <c r="C25" s="1">
        <v>599129514000</v>
      </c>
      <c r="D25" s="1">
        <v>66243</v>
      </c>
    </row>
    <row r="26" spans="1:4" ht="15">
      <c r="A26" s="1">
        <v>1920</v>
      </c>
      <c r="C26" s="1">
        <v>593438301000</v>
      </c>
      <c r="D26" s="1">
        <v>67743</v>
      </c>
    </row>
    <row r="27" spans="1:4" ht="15">
      <c r="A27" s="1">
        <v>1921</v>
      </c>
      <c r="C27" s="1">
        <v>579986343000</v>
      </c>
      <c r="D27" s="1">
        <v>69064</v>
      </c>
    </row>
    <row r="28" spans="1:4" ht="15">
      <c r="A28" s="1">
        <v>1922</v>
      </c>
      <c r="C28" s="1">
        <v>612064089000</v>
      </c>
      <c r="D28" s="1">
        <v>69999</v>
      </c>
    </row>
    <row r="29" spans="1:4" ht="15">
      <c r="A29" s="1">
        <v>1923</v>
      </c>
      <c r="C29" s="1">
        <v>692775837000</v>
      </c>
      <c r="D29" s="1">
        <v>71328</v>
      </c>
    </row>
    <row r="30" spans="1:4" ht="15">
      <c r="A30" s="1">
        <v>1924</v>
      </c>
      <c r="C30" s="1">
        <v>713988540000</v>
      </c>
      <c r="D30" s="1">
        <v>72873</v>
      </c>
    </row>
    <row r="31" spans="1:4" ht="15">
      <c r="A31" s="1">
        <v>1925</v>
      </c>
      <c r="C31" s="1">
        <v>730544796000</v>
      </c>
      <c r="D31" s="1">
        <v>74113</v>
      </c>
    </row>
    <row r="32" spans="1:4" ht="15">
      <c r="A32" s="1">
        <v>1926</v>
      </c>
      <c r="C32" s="1">
        <v>778144032000</v>
      </c>
      <c r="D32" s="1">
        <v>75342</v>
      </c>
    </row>
    <row r="33" spans="1:4" ht="15">
      <c r="A33" s="1">
        <v>1927</v>
      </c>
      <c r="C33" s="1">
        <v>785904777000</v>
      </c>
      <c r="D33" s="1">
        <v>76645</v>
      </c>
    </row>
    <row r="34" spans="1:4" ht="15">
      <c r="A34" s="1">
        <v>1928</v>
      </c>
      <c r="C34" s="1">
        <v>794700288000</v>
      </c>
      <c r="D34" s="1">
        <v>77912</v>
      </c>
    </row>
    <row r="35" spans="1:4" ht="15">
      <c r="A35" s="1">
        <v>1929</v>
      </c>
      <c r="B35" s="1">
        <v>976100000000</v>
      </c>
      <c r="C35" s="1">
        <v>843334290000</v>
      </c>
      <c r="D35" s="1">
        <v>79089</v>
      </c>
    </row>
    <row r="36" spans="1:4" ht="15">
      <c r="A36" s="1">
        <v>1930</v>
      </c>
      <c r="B36" s="1">
        <v>892000000000</v>
      </c>
      <c r="D36" s="1">
        <v>80369</v>
      </c>
    </row>
    <row r="37" spans="1:4" ht="15">
      <c r="A37" s="1">
        <v>1931</v>
      </c>
      <c r="B37" s="1">
        <v>834200000000</v>
      </c>
      <c r="D37" s="1">
        <v>81302</v>
      </c>
    </row>
    <row r="38" spans="1:4" ht="15">
      <c r="A38" s="1">
        <v>1932</v>
      </c>
      <c r="B38" s="1">
        <v>725200000000</v>
      </c>
      <c r="D38" s="1">
        <v>82177</v>
      </c>
    </row>
    <row r="39" spans="1:4" ht="15">
      <c r="A39" s="1">
        <v>1933</v>
      </c>
      <c r="B39" s="1">
        <v>715800000000</v>
      </c>
      <c r="D39" s="1">
        <v>83072</v>
      </c>
    </row>
    <row r="40" spans="1:4" ht="15">
      <c r="A40" s="1">
        <v>1934</v>
      </c>
      <c r="B40" s="1">
        <v>793700000000</v>
      </c>
      <c r="D40" s="1">
        <v>84060</v>
      </c>
    </row>
    <row r="41" spans="1:4" ht="15">
      <c r="A41" s="1">
        <v>1935</v>
      </c>
      <c r="B41" s="1">
        <v>864200000000</v>
      </c>
      <c r="D41" s="1">
        <v>85064</v>
      </c>
    </row>
    <row r="42" spans="1:4" ht="15">
      <c r="A42" s="1">
        <v>1936</v>
      </c>
      <c r="B42" s="1">
        <v>977000000000</v>
      </c>
      <c r="D42" s="1">
        <v>86041</v>
      </c>
    </row>
    <row r="43" spans="1:4" ht="15">
      <c r="A43" s="1">
        <v>1937</v>
      </c>
      <c r="B43" s="1">
        <v>1027099999999.9999</v>
      </c>
      <c r="D43" s="1">
        <v>86993</v>
      </c>
    </row>
    <row r="44" spans="1:4" ht="15">
      <c r="A44" s="1">
        <v>1938</v>
      </c>
      <c r="B44" s="1">
        <v>991800000000</v>
      </c>
      <c r="D44" s="1">
        <v>87996</v>
      </c>
    </row>
    <row r="45" spans="1:4" ht="15">
      <c r="A45" s="1">
        <v>1939</v>
      </c>
      <c r="B45" s="1">
        <v>1071900000000.0001</v>
      </c>
      <c r="D45" s="1">
        <v>88996</v>
      </c>
    </row>
    <row r="46" spans="1:4" ht="15">
      <c r="A46" s="1">
        <v>1940</v>
      </c>
      <c r="B46" s="1">
        <v>1165900000000</v>
      </c>
      <c r="D46" s="1">
        <v>90150</v>
      </c>
    </row>
    <row r="47" spans="1:4" ht="15">
      <c r="A47" s="1">
        <v>1941</v>
      </c>
      <c r="B47" s="1">
        <v>1365000000000</v>
      </c>
      <c r="D47" s="1">
        <v>91175</v>
      </c>
    </row>
    <row r="48" spans="1:4" ht="15">
      <c r="A48" s="1">
        <v>1942</v>
      </c>
      <c r="B48" s="1">
        <v>1616800000000</v>
      </c>
      <c r="D48" s="1">
        <v>92150</v>
      </c>
    </row>
    <row r="49" spans="1:4" ht="15">
      <c r="A49" s="1">
        <v>1943</v>
      </c>
      <c r="B49" s="1">
        <v>1881500000000</v>
      </c>
      <c r="D49" s="1">
        <v>93156</v>
      </c>
    </row>
    <row r="50" spans="1:4" ht="15">
      <c r="A50" s="1">
        <v>1944</v>
      </c>
      <c r="B50" s="1">
        <v>2033500000000</v>
      </c>
      <c r="D50" s="1">
        <v>94153</v>
      </c>
    </row>
    <row r="51" spans="1:4" ht="15">
      <c r="A51" s="1">
        <v>1945</v>
      </c>
      <c r="B51" s="1">
        <v>2010700000000</v>
      </c>
      <c r="D51" s="1">
        <v>94856</v>
      </c>
    </row>
    <row r="52" spans="1:4" ht="15">
      <c r="A52" s="1">
        <v>1946</v>
      </c>
      <c r="B52" s="1">
        <v>1790700000000</v>
      </c>
      <c r="D52" s="1">
        <v>95473</v>
      </c>
    </row>
    <row r="53" spans="1:4" ht="15">
      <c r="A53" s="1">
        <v>1947</v>
      </c>
      <c r="B53" s="1">
        <v>1774600000000</v>
      </c>
      <c r="D53" s="1">
        <v>96277</v>
      </c>
    </row>
    <row r="54" spans="1:4" ht="15">
      <c r="A54" s="1">
        <v>1948</v>
      </c>
      <c r="B54" s="1">
        <v>1852700000000</v>
      </c>
      <c r="D54" s="1">
        <v>97085</v>
      </c>
    </row>
    <row r="55" spans="1:4" ht="15">
      <c r="A55" s="1">
        <v>1949</v>
      </c>
      <c r="B55" s="1">
        <v>1843100000000</v>
      </c>
      <c r="D55" s="1">
        <v>97891</v>
      </c>
    </row>
    <row r="56" spans="1:4" ht="15">
      <c r="A56" s="1">
        <v>1950</v>
      </c>
      <c r="B56" s="1">
        <v>2004200000000</v>
      </c>
      <c r="D56" s="1">
        <v>98513</v>
      </c>
    </row>
    <row r="57" spans="1:4" ht="15">
      <c r="A57" s="1">
        <v>1951</v>
      </c>
      <c r="B57" s="1">
        <v>2159300000000.0002</v>
      </c>
      <c r="D57" s="1">
        <v>99213</v>
      </c>
    </row>
    <row r="58" spans="1:4" ht="15">
      <c r="A58" s="1">
        <v>1952</v>
      </c>
      <c r="B58" s="1">
        <v>2242000000000</v>
      </c>
      <c r="D58" s="1">
        <v>99901</v>
      </c>
    </row>
    <row r="59" spans="1:4" ht="15">
      <c r="A59" s="1">
        <v>1953</v>
      </c>
      <c r="B59" s="1">
        <v>2345200000000</v>
      </c>
      <c r="D59" s="1">
        <v>100556</v>
      </c>
    </row>
    <row r="60" spans="1:4" ht="15">
      <c r="A60" s="1">
        <v>1954</v>
      </c>
      <c r="B60" s="1">
        <v>2330400000000</v>
      </c>
      <c r="D60" s="1">
        <v>101296</v>
      </c>
    </row>
    <row r="61" spans="1:4" ht="15">
      <c r="A61" s="1">
        <v>1955</v>
      </c>
      <c r="B61" s="1">
        <v>2498200000000</v>
      </c>
      <c r="D61" s="1">
        <v>102070</v>
      </c>
    </row>
    <row r="62" spans="1:4" ht="15">
      <c r="A62" s="1">
        <v>1956</v>
      </c>
      <c r="B62" s="1">
        <v>2547600000000</v>
      </c>
      <c r="D62" s="1">
        <v>103002</v>
      </c>
    </row>
    <row r="63" spans="1:4" ht="15">
      <c r="A63" s="1">
        <v>1957</v>
      </c>
      <c r="B63" s="1">
        <v>2598800000000</v>
      </c>
      <c r="D63" s="1">
        <v>104030</v>
      </c>
    </row>
    <row r="64" spans="1:4" ht="15">
      <c r="A64" s="1">
        <v>1958</v>
      </c>
      <c r="B64" s="1">
        <v>2575400000000</v>
      </c>
      <c r="D64" s="1">
        <v>105281</v>
      </c>
    </row>
    <row r="65" spans="1:4" ht="15">
      <c r="A65" s="1">
        <v>1959</v>
      </c>
      <c r="B65" s="1">
        <v>2760100000000</v>
      </c>
      <c r="D65" s="1">
        <v>106415</v>
      </c>
    </row>
    <row r="66" spans="1:4" ht="15">
      <c r="A66" s="1">
        <v>1960</v>
      </c>
      <c r="B66" s="1">
        <v>2828500000000</v>
      </c>
      <c r="D66" s="1">
        <v>107919</v>
      </c>
    </row>
    <row r="67" spans="1:4" ht="15">
      <c r="A67" s="1">
        <v>1961</v>
      </c>
      <c r="B67" s="1">
        <v>2894400000000</v>
      </c>
      <c r="D67" s="1">
        <v>109048</v>
      </c>
    </row>
    <row r="68" spans="1:4" ht="15">
      <c r="A68" s="1">
        <v>1962</v>
      </c>
      <c r="B68" s="1">
        <v>3069800000000</v>
      </c>
      <c r="D68" s="1">
        <v>111177</v>
      </c>
    </row>
    <row r="69" spans="1:4" ht="15">
      <c r="A69" s="1">
        <v>1963</v>
      </c>
      <c r="B69" s="1">
        <v>3204000000000</v>
      </c>
      <c r="D69" s="1">
        <v>112999</v>
      </c>
    </row>
    <row r="70" spans="1:4" ht="15">
      <c r="A70" s="1">
        <v>1964</v>
      </c>
      <c r="B70" s="1">
        <v>3389400000000</v>
      </c>
      <c r="D70" s="1">
        <v>114815</v>
      </c>
    </row>
    <row r="71" spans="1:4" ht="15">
      <c r="A71" s="1">
        <v>1965</v>
      </c>
      <c r="B71" s="1">
        <v>3607000000000</v>
      </c>
      <c r="D71" s="1">
        <v>116601</v>
      </c>
    </row>
    <row r="72" spans="1:4" ht="15">
      <c r="A72" s="1">
        <v>1966</v>
      </c>
      <c r="B72" s="1">
        <v>3842100000000</v>
      </c>
      <c r="D72" s="1">
        <v>118546</v>
      </c>
    </row>
    <row r="73" spans="1:4" ht="15">
      <c r="A73" s="1">
        <v>1967</v>
      </c>
      <c r="B73" s="1">
        <v>3939200000000</v>
      </c>
      <c r="D73" s="1">
        <v>120582</v>
      </c>
    </row>
    <row r="74" spans="1:4" ht="15">
      <c r="A74" s="1">
        <v>1968</v>
      </c>
      <c r="B74" s="1">
        <v>4129899999999.9995</v>
      </c>
      <c r="D74" s="1">
        <v>122657</v>
      </c>
    </row>
    <row r="75" spans="1:4" ht="15">
      <c r="A75" s="1">
        <v>1969</v>
      </c>
      <c r="B75" s="1">
        <v>4258200000000</v>
      </c>
      <c r="D75" s="1">
        <v>124737</v>
      </c>
    </row>
    <row r="76" spans="1:4" ht="15">
      <c r="A76" s="1">
        <v>1970</v>
      </c>
      <c r="B76" s="1">
        <v>4266300000000</v>
      </c>
      <c r="D76" s="1">
        <v>127007</v>
      </c>
    </row>
    <row r="77" spans="1:4" ht="15">
      <c r="A77" s="1">
        <v>1971</v>
      </c>
      <c r="B77" s="1">
        <v>4409500000000</v>
      </c>
      <c r="D77" s="1">
        <v>129366</v>
      </c>
    </row>
    <row r="78" spans="1:4" ht="15">
      <c r="A78" s="1">
        <v>1972</v>
      </c>
      <c r="B78" s="1">
        <v>4643800000000</v>
      </c>
      <c r="D78" s="1">
        <v>131829</v>
      </c>
    </row>
    <row r="79" spans="1:4" ht="15">
      <c r="A79" s="1">
        <v>1973</v>
      </c>
      <c r="B79" s="1">
        <v>4912800000000</v>
      </c>
      <c r="D79" s="1">
        <v>134224</v>
      </c>
    </row>
    <row r="80" spans="1:4" ht="15">
      <c r="A80" s="1">
        <v>1974</v>
      </c>
      <c r="B80" s="1">
        <v>4885700000000</v>
      </c>
      <c r="D80" s="1">
        <v>136590</v>
      </c>
    </row>
    <row r="81" spans="1:4" ht="15">
      <c r="A81" s="1">
        <v>1975</v>
      </c>
      <c r="B81" s="1">
        <v>4875400000000</v>
      </c>
      <c r="D81" s="1">
        <v>138915</v>
      </c>
    </row>
    <row r="82" spans="1:4" ht="15">
      <c r="A82" s="1">
        <v>1976</v>
      </c>
      <c r="B82" s="1">
        <v>5136900000000</v>
      </c>
      <c r="D82" s="1">
        <v>141380</v>
      </c>
    </row>
    <row r="83" spans="1:4" ht="15">
      <c r="A83" s="1">
        <v>1977</v>
      </c>
      <c r="B83" s="1">
        <v>5373100000000</v>
      </c>
      <c r="D83" s="1">
        <v>143750</v>
      </c>
    </row>
    <row r="84" spans="1:4" ht="15">
      <c r="A84" s="1">
        <v>1978</v>
      </c>
      <c r="B84" s="1">
        <v>5672800000000</v>
      </c>
      <c r="D84" s="1">
        <v>146128</v>
      </c>
    </row>
    <row r="85" spans="1:4" ht="15">
      <c r="A85" s="1">
        <v>1979</v>
      </c>
      <c r="B85" s="1">
        <v>5850100000000</v>
      </c>
      <c r="D85" s="1">
        <v>148468</v>
      </c>
    </row>
    <row r="86" spans="1:4" ht="15">
      <c r="A86" s="1">
        <v>1980</v>
      </c>
      <c r="B86" s="1">
        <v>5834000000000</v>
      </c>
      <c r="D86" s="1">
        <v>150228</v>
      </c>
    </row>
    <row r="87" spans="1:4" ht="15">
      <c r="A87" s="1">
        <v>1981</v>
      </c>
      <c r="B87" s="1">
        <v>5982100000000</v>
      </c>
      <c r="D87" s="1">
        <v>151991</v>
      </c>
    </row>
    <row r="88" spans="1:4" ht="15">
      <c r="A88" s="1">
        <v>1982</v>
      </c>
      <c r="B88" s="1">
        <v>5865900000000</v>
      </c>
      <c r="D88" s="1">
        <v>153547</v>
      </c>
    </row>
    <row r="89" spans="1:4" ht="15">
      <c r="A89" s="1">
        <v>1983</v>
      </c>
      <c r="B89" s="1">
        <v>6130900000000</v>
      </c>
      <c r="D89" s="1">
        <v>154963</v>
      </c>
    </row>
    <row r="90" spans="1:4" ht="15">
      <c r="A90" s="1">
        <v>1984</v>
      </c>
      <c r="B90" s="1">
        <v>6571500000000</v>
      </c>
      <c r="D90" s="1">
        <v>156466</v>
      </c>
    </row>
    <row r="91" spans="1:4" ht="15">
      <c r="A91" s="1">
        <v>1985</v>
      </c>
      <c r="B91" s="1">
        <v>6843400000000</v>
      </c>
      <c r="D91" s="1">
        <v>157974</v>
      </c>
    </row>
    <row r="92" spans="1:4" ht="15">
      <c r="A92" s="1">
        <v>1986</v>
      </c>
      <c r="B92" s="1">
        <v>7080500000000</v>
      </c>
      <c r="D92" s="1">
        <v>159591</v>
      </c>
    </row>
    <row r="93" spans="1:4" ht="15">
      <c r="A93" s="1">
        <v>1987</v>
      </c>
      <c r="B93" s="1">
        <v>7307000000000</v>
      </c>
      <c r="D93" s="1">
        <v>160805</v>
      </c>
    </row>
    <row r="94" spans="1:4" ht="15">
      <c r="A94" s="1">
        <v>1988</v>
      </c>
      <c r="B94" s="1">
        <v>7607400000000</v>
      </c>
      <c r="D94" s="1">
        <v>161924</v>
      </c>
    </row>
    <row r="95" spans="1:4" ht="15">
      <c r="A95" s="1">
        <v>1989</v>
      </c>
      <c r="B95" s="1">
        <v>7879200000000</v>
      </c>
      <c r="D95" s="1">
        <v>162916</v>
      </c>
    </row>
    <row r="96" spans="1:4" ht="15">
      <c r="A96" s="1">
        <v>1990</v>
      </c>
      <c r="B96" s="1">
        <v>8027100000000</v>
      </c>
      <c r="D96" s="1">
        <v>164230</v>
      </c>
    </row>
    <row r="97" spans="1:4" ht="15">
      <c r="A97" s="1">
        <v>1991</v>
      </c>
      <c r="B97" s="1">
        <v>8008300000000</v>
      </c>
      <c r="D97" s="1">
        <v>165923</v>
      </c>
    </row>
    <row r="98" spans="1:4" ht="15">
      <c r="A98" s="1">
        <v>1992</v>
      </c>
      <c r="B98" s="1">
        <v>8280000000000</v>
      </c>
      <c r="D98" s="1">
        <v>167953</v>
      </c>
    </row>
    <row r="99" spans="1:4" ht="15">
      <c r="A99" s="1">
        <v>1993</v>
      </c>
      <c r="B99" s="1">
        <v>8516200000000.001</v>
      </c>
      <c r="D99" s="1">
        <v>169921</v>
      </c>
    </row>
    <row r="100" spans="1:4" ht="15">
      <c r="A100" s="1">
        <v>1994</v>
      </c>
      <c r="B100" s="1">
        <v>8863100000000</v>
      </c>
      <c r="D100" s="1">
        <v>171993</v>
      </c>
    </row>
    <row r="101" spans="1:4" ht="15">
      <c r="A101" s="1">
        <v>1995</v>
      </c>
      <c r="B101" s="1">
        <v>9086000000000</v>
      </c>
      <c r="D101" s="1">
        <v>174237</v>
      </c>
    </row>
    <row r="102" spans="1:4" ht="15">
      <c r="A102" s="1">
        <v>1996</v>
      </c>
      <c r="B102" s="1">
        <v>9425800000000</v>
      </c>
      <c r="D102" s="1">
        <v>176548</v>
      </c>
    </row>
    <row r="103" spans="1:4" ht="15">
      <c r="A103" s="1">
        <v>1997</v>
      </c>
      <c r="B103" s="1">
        <v>9845900000000</v>
      </c>
      <c r="D103" s="1">
        <v>179159</v>
      </c>
    </row>
    <row r="104" spans="1:4" ht="15">
      <c r="A104" s="1">
        <v>1998</v>
      </c>
      <c r="B104" s="1">
        <v>10274700000000</v>
      </c>
      <c r="D104" s="1">
        <v>181755</v>
      </c>
    </row>
    <row r="105" spans="1:4" ht="15">
      <c r="A105" s="1">
        <v>1999</v>
      </c>
      <c r="B105" s="1">
        <v>10770700000000</v>
      </c>
      <c r="D105" s="1">
        <v>184287</v>
      </c>
    </row>
    <row r="106" spans="1:4" ht="15">
      <c r="A106" s="1">
        <v>2000</v>
      </c>
      <c r="B106" s="1">
        <v>11216400000000</v>
      </c>
      <c r="D106" s="1">
        <v>186856</v>
      </c>
    </row>
    <row r="107" spans="1:4" ht="15">
      <c r="A107" s="1">
        <v>2001</v>
      </c>
      <c r="B107" s="1">
        <v>11337500000000</v>
      </c>
      <c r="D107" s="1">
        <v>189242.123</v>
      </c>
    </row>
    <row r="108" spans="1:4" ht="15">
      <c r="A108" s="1">
        <v>2002</v>
      </c>
      <c r="B108" s="1">
        <v>11543100000000</v>
      </c>
      <c r="D108" s="1">
        <v>191538.67999999996</v>
      </c>
    </row>
    <row r="109" spans="1:4" ht="15">
      <c r="A109" s="1">
        <v>2003</v>
      </c>
      <c r="B109" s="1">
        <v>11836400000000</v>
      </c>
      <c r="D109" s="1">
        <v>193572.57200000001</v>
      </c>
    </row>
    <row r="110" spans="1:4" ht="15">
      <c r="A110" s="1">
        <v>2004</v>
      </c>
      <c r="B110" s="1">
        <v>12246900000000</v>
      </c>
      <c r="D110" s="1">
        <v>195853.727</v>
      </c>
    </row>
    <row r="111" spans="1:4" ht="15">
      <c r="A111" s="1">
        <v>2005</v>
      </c>
      <c r="B111" s="1">
        <v>12623000000000</v>
      </c>
      <c r="D111" s="1">
        <v>198177.897</v>
      </c>
    </row>
    <row r="112" spans="1:4" ht="15">
      <c r="A112" s="1">
        <v>2006</v>
      </c>
      <c r="B112" s="1">
        <v>12958500000000</v>
      </c>
      <c r="D112" s="1">
        <v>200445.825</v>
      </c>
    </row>
    <row r="113" spans="1:4" ht="15">
      <c r="A113" s="1">
        <v>2007</v>
      </c>
      <c r="B113" s="1">
        <v>13206400000000</v>
      </c>
      <c r="D113" s="1">
        <v>202488.86299999998</v>
      </c>
    </row>
    <row r="114" spans="1:4" ht="15">
      <c r="A114" s="1">
        <v>2008</v>
      </c>
      <c r="B114" s="1">
        <v>13161900000000</v>
      </c>
      <c r="D114" s="1">
        <v>204064.28</v>
      </c>
    </row>
    <row r="115" spans="1:4" ht="15">
      <c r="A115" s="1">
        <v>2009</v>
      </c>
      <c r="B115" s="1">
        <v>12703100000000</v>
      </c>
      <c r="D115" s="1">
        <v>205553.10600000003</v>
      </c>
    </row>
    <row r="116" spans="1:4" ht="15">
      <c r="A116" s="1">
        <v>2010</v>
      </c>
      <c r="B116" s="1">
        <v>13088000000000</v>
      </c>
      <c r="D116" s="1">
        <v>207250.34100000001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9.140625" style="1" customWidth="1"/>
    <col min="2" max="2" width="14.57421875" style="1" bestFit="1" customWidth="1"/>
    <col min="3" max="16384" width="9.140625" style="1" customWidth="1"/>
  </cols>
  <sheetData>
    <row r="1" ht="15">
      <c r="B1" s="1" t="s">
        <v>36</v>
      </c>
    </row>
    <row r="2" ht="15">
      <c r="B2" s="1" t="s">
        <v>90</v>
      </c>
    </row>
    <row r="3" ht="15">
      <c r="B3" s="1" t="s">
        <v>84</v>
      </c>
    </row>
    <row r="4" ht="15">
      <c r="B4" s="1" t="s">
        <v>91</v>
      </c>
    </row>
    <row r="5" spans="1:2" ht="15">
      <c r="A5" s="1">
        <v>1900</v>
      </c>
      <c r="B5" s="1">
        <v>100</v>
      </c>
    </row>
    <row r="6" spans="1:2" ht="15">
      <c r="A6" s="1">
        <v>1901</v>
      </c>
      <c r="B6" s="1">
        <v>108.77844174324936</v>
      </c>
    </row>
    <row r="7" spans="1:2" ht="15">
      <c r="A7" s="1">
        <v>1902</v>
      </c>
      <c r="B7" s="1">
        <v>107.38142225108852</v>
      </c>
    </row>
    <row r="8" spans="1:2" ht="15">
      <c r="A8" s="1">
        <v>1903</v>
      </c>
      <c r="B8" s="1">
        <v>110.1675604492235</v>
      </c>
    </row>
    <row r="9" spans="1:2" ht="15">
      <c r="A9" s="1">
        <v>1904</v>
      </c>
      <c r="B9" s="1">
        <v>106.36456085522236</v>
      </c>
    </row>
    <row r="10" spans="1:2" ht="15">
      <c r="A10" s="1">
        <v>1905</v>
      </c>
      <c r="B10" s="1">
        <v>111.57473563875395</v>
      </c>
    </row>
    <row r="11" spans="1:2" ht="15">
      <c r="A11" s="1">
        <v>1906</v>
      </c>
      <c r="B11" s="1">
        <v>121.6253976272605</v>
      </c>
    </row>
    <row r="12" spans="1:2" ht="15">
      <c r="A12" s="1">
        <v>1907</v>
      </c>
      <c r="B12" s="1">
        <v>120.8717604861542</v>
      </c>
    </row>
    <row r="13" spans="1:2" ht="15">
      <c r="A13" s="1">
        <v>1908</v>
      </c>
      <c r="B13" s="1">
        <v>108.48056624658108</v>
      </c>
    </row>
    <row r="14" spans="1:2" ht="15">
      <c r="A14" s="1">
        <v>1909</v>
      </c>
      <c r="B14" s="1">
        <v>118.97850913641616</v>
      </c>
    </row>
    <row r="15" spans="1:2" ht="15">
      <c r="A15" s="1">
        <v>1910</v>
      </c>
      <c r="B15" s="1">
        <v>117.39964860116235</v>
      </c>
    </row>
    <row r="16" spans="1:2" ht="15">
      <c r="A16" s="1">
        <v>1911</v>
      </c>
      <c r="B16" s="1">
        <v>119.23972947154473</v>
      </c>
    </row>
    <row r="17" spans="1:2" ht="15">
      <c r="A17" s="1">
        <v>1912</v>
      </c>
      <c r="B17" s="1">
        <v>122.82795018569826</v>
      </c>
    </row>
    <row r="18" spans="1:2" ht="15">
      <c r="A18" s="1">
        <v>1913</v>
      </c>
      <c r="B18" s="1">
        <v>125.18627765144905</v>
      </c>
    </row>
    <row r="19" spans="1:2" ht="15">
      <c r="A19" s="1">
        <v>1914</v>
      </c>
      <c r="B19" s="1">
        <v>113.36590583756747</v>
      </c>
    </row>
    <row r="20" spans="1:2" ht="15">
      <c r="A20" s="1">
        <v>1915</v>
      </c>
      <c r="B20" s="1">
        <v>114.94301086544438</v>
      </c>
    </row>
    <row r="21" spans="1:2" ht="15">
      <c r="A21" s="1">
        <v>1916</v>
      </c>
      <c r="B21" s="1">
        <v>129.05642913025756</v>
      </c>
    </row>
    <row r="22" spans="1:2" ht="15">
      <c r="A22" s="1">
        <v>1917</v>
      </c>
      <c r="B22" s="1">
        <v>124.39268382279522</v>
      </c>
    </row>
    <row r="23" spans="1:2" ht="15">
      <c r="A23" s="1">
        <v>1918</v>
      </c>
      <c r="B23" s="1">
        <v>136.89537108044237</v>
      </c>
    </row>
    <row r="24" spans="1:2" ht="15">
      <c r="A24" s="1">
        <v>1919</v>
      </c>
      <c r="B24" s="1">
        <v>135.58844603148378</v>
      </c>
    </row>
    <row r="25" spans="1:2" ht="15">
      <c r="A25" s="1">
        <v>1920</v>
      </c>
      <c r="B25" s="1">
        <v>131.3267234277426</v>
      </c>
    </row>
    <row r="26" spans="1:2" ht="15">
      <c r="A26" s="1">
        <v>1921</v>
      </c>
      <c r="B26" s="1">
        <v>125.89486054973106</v>
      </c>
    </row>
    <row r="27" spans="1:2" ht="15">
      <c r="A27" s="1">
        <v>1922</v>
      </c>
      <c r="B27" s="1">
        <v>131.08319712041305</v>
      </c>
    </row>
    <row r="28" spans="1:2" ht="15">
      <c r="A28" s="1">
        <v>1923</v>
      </c>
      <c r="B28" s="1">
        <v>145.60444947545753</v>
      </c>
    </row>
    <row r="29" spans="1:2" ht="15">
      <c r="A29" s="1">
        <v>1924</v>
      </c>
      <c r="B29" s="1">
        <v>146.88131570273353</v>
      </c>
    </row>
    <row r="30" spans="1:2" ht="15">
      <c r="A30" s="1">
        <v>1925</v>
      </c>
      <c r="B30" s="1">
        <v>147.77277189843363</v>
      </c>
    </row>
    <row r="31" spans="1:2" ht="15">
      <c r="A31" s="1">
        <v>1926</v>
      </c>
      <c r="B31" s="1">
        <v>154.83345612879444</v>
      </c>
    </row>
    <row r="32" spans="1:2" ht="15">
      <c r="A32" s="1">
        <v>1927</v>
      </c>
      <c r="B32" s="1">
        <v>153.71918093178365</v>
      </c>
    </row>
    <row r="33" spans="1:2" ht="15">
      <c r="A33" s="1">
        <v>1928</v>
      </c>
      <c r="B33" s="1">
        <v>152.91179248586792</v>
      </c>
    </row>
    <row r="34" spans="1:2" ht="15">
      <c r="A34" s="1">
        <v>1929</v>
      </c>
      <c r="B34" s="1">
        <v>159.8547834324295</v>
      </c>
    </row>
    <row r="35" spans="1:2" ht="15">
      <c r="A35" s="1">
        <v>1930</v>
      </c>
      <c r="B35" s="1">
        <v>143.75524455868646</v>
      </c>
    </row>
    <row r="36" spans="1:2" ht="15">
      <c r="A36" s="1">
        <v>1931</v>
      </c>
      <c r="B36" s="1">
        <v>132.89736323147812</v>
      </c>
    </row>
    <row r="37" spans="1:2" ht="15">
      <c r="A37" s="1">
        <v>1932</v>
      </c>
      <c r="B37" s="1">
        <v>114.3022872270836</v>
      </c>
    </row>
    <row r="38" spans="1:2" ht="15">
      <c r="A38" s="1">
        <v>1933</v>
      </c>
      <c r="B38" s="1">
        <v>111.60520143508548</v>
      </c>
    </row>
    <row r="39" spans="1:2" ht="15">
      <c r="A39" s="1">
        <v>1934</v>
      </c>
      <c r="B39" s="1">
        <v>122.29660546858815</v>
      </c>
    </row>
    <row r="40" spans="1:2" ht="15">
      <c r="A40" s="1">
        <v>1935</v>
      </c>
      <c r="B40" s="1">
        <v>131.58787365423956</v>
      </c>
    </row>
    <row r="41" spans="1:2" ht="15">
      <c r="A41" s="1">
        <v>1936</v>
      </c>
      <c r="B41" s="1">
        <v>147.07420939621545</v>
      </c>
    </row>
    <row r="42" spans="1:2" ht="15">
      <c r="A42" s="1">
        <v>1937</v>
      </c>
      <c r="B42" s="1">
        <v>152.92406339959578</v>
      </c>
    </row>
    <row r="43" spans="1:2" ht="15">
      <c r="A43" s="1">
        <v>1938</v>
      </c>
      <c r="B43" s="1">
        <v>145.98511656369098</v>
      </c>
    </row>
    <row r="44" spans="1:2" ht="15">
      <c r="A44" s="1">
        <v>1939</v>
      </c>
      <c r="B44" s="1">
        <v>156.00236834103126</v>
      </c>
    </row>
    <row r="45" spans="1:2" ht="15">
      <c r="A45" s="1">
        <v>1940</v>
      </c>
      <c r="B45" s="1">
        <v>167.51086424098392</v>
      </c>
    </row>
    <row r="46" spans="1:2" ht="15">
      <c r="A46" s="1">
        <v>1941</v>
      </c>
      <c r="B46" s="1">
        <v>193.9118221889372</v>
      </c>
    </row>
    <row r="47" spans="1:2" ht="15">
      <c r="A47" s="1">
        <v>1942</v>
      </c>
      <c r="B47" s="1">
        <v>227.25234271596392</v>
      </c>
    </row>
    <row r="48" spans="1:2" ht="15">
      <c r="A48" s="1">
        <v>1943</v>
      </c>
      <c r="B48" s="1">
        <v>261.60184252092836</v>
      </c>
    </row>
    <row r="49" spans="1:2" ht="15">
      <c r="A49" s="1">
        <v>1944</v>
      </c>
      <c r="B49" s="1">
        <v>279.74183688122366</v>
      </c>
    </row>
    <row r="50" spans="1:2" ht="15">
      <c r="A50" s="1">
        <v>1945</v>
      </c>
      <c r="B50" s="1">
        <v>274.5553299630821</v>
      </c>
    </row>
    <row r="51" spans="1:2" ht="15">
      <c r="A51" s="1">
        <v>1946</v>
      </c>
      <c r="B51" s="1">
        <v>242.934767027345</v>
      </c>
    </row>
    <row r="52" spans="1:2" ht="15">
      <c r="A52" s="1">
        <v>1947</v>
      </c>
      <c r="B52" s="1">
        <v>238.7400805595264</v>
      </c>
    </row>
    <row r="53" spans="1:2" ht="15">
      <c r="A53" s="1">
        <v>1948</v>
      </c>
      <c r="B53" s="1">
        <v>247.1726277093696</v>
      </c>
    </row>
    <row r="54" spans="1:2" ht="15">
      <c r="A54" s="1">
        <v>1949</v>
      </c>
      <c r="B54" s="1">
        <v>243.86728436995227</v>
      </c>
    </row>
    <row r="55" spans="1:2" ht="15">
      <c r="A55" s="1">
        <v>1950</v>
      </c>
      <c r="B55" s="1">
        <v>263.50867732696275</v>
      </c>
    </row>
    <row r="56" spans="1:2" ht="15">
      <c r="A56" s="1">
        <v>1951</v>
      </c>
      <c r="B56" s="1">
        <v>281.89788065019155</v>
      </c>
    </row>
    <row r="57" spans="1:2" ht="15">
      <c r="A57" s="1">
        <v>1952</v>
      </c>
      <c r="B57" s="1">
        <v>290.6786809789104</v>
      </c>
    </row>
    <row r="58" spans="1:2" ht="15">
      <c r="A58" s="1">
        <v>1953</v>
      </c>
      <c r="B58" s="1">
        <v>302.07814399642507</v>
      </c>
    </row>
    <row r="59" spans="1:2" ht="15">
      <c r="A59" s="1">
        <v>1954</v>
      </c>
      <c r="B59" s="1">
        <v>297.9789486379101</v>
      </c>
    </row>
    <row r="60" spans="1:2" ht="15">
      <c r="A60" s="1">
        <v>1955</v>
      </c>
      <c r="B60" s="1">
        <v>317.01258047423715</v>
      </c>
    </row>
    <row r="61" spans="1:2" ht="15">
      <c r="A61" s="1">
        <v>1956</v>
      </c>
      <c r="B61" s="1">
        <v>320.3560946870431</v>
      </c>
    </row>
    <row r="62" spans="1:2" ht="15">
      <c r="A62" s="1">
        <v>1957</v>
      </c>
      <c r="B62" s="1">
        <v>323.56509668796457</v>
      </c>
    </row>
    <row r="63" spans="1:2" ht="15">
      <c r="A63" s="1">
        <v>1958</v>
      </c>
      <c r="B63" s="1">
        <v>316.8415272496238</v>
      </c>
    </row>
    <row r="64" spans="1:2" ht="15">
      <c r="A64" s="1">
        <v>1959</v>
      </c>
      <c r="B64" s="1">
        <v>335.9459236645357</v>
      </c>
    </row>
    <row r="65" spans="1:2" ht="15">
      <c r="A65" s="1">
        <v>1960</v>
      </c>
      <c r="B65" s="1">
        <v>339.47334420686605</v>
      </c>
    </row>
    <row r="66" spans="1:2" ht="15">
      <c r="A66" s="1">
        <v>1961</v>
      </c>
      <c r="B66" s="1">
        <v>343.78605212294985</v>
      </c>
    </row>
    <row r="67" spans="1:2" ht="15">
      <c r="A67" s="1">
        <v>1962</v>
      </c>
      <c r="B67" s="1">
        <v>357.6370788560852</v>
      </c>
    </row>
    <row r="68" spans="1:2" ht="15">
      <c r="A68" s="1">
        <v>1963</v>
      </c>
      <c r="B68" s="1">
        <v>367.2529688722431</v>
      </c>
    </row>
    <row r="69" spans="1:2" ht="15">
      <c r="A69" s="1">
        <v>1964</v>
      </c>
      <c r="B69" s="1">
        <v>382.35925172408105</v>
      </c>
    </row>
    <row r="70" spans="1:2" ht="15">
      <c r="A70" s="1">
        <v>1965</v>
      </c>
      <c r="B70" s="1">
        <v>400.67410482371923</v>
      </c>
    </row>
    <row r="71" spans="1:2" ht="15">
      <c r="A71" s="1">
        <v>1966</v>
      </c>
      <c r="B71" s="1">
        <v>419.7871764901089</v>
      </c>
    </row>
    <row r="72" spans="1:2" ht="15">
      <c r="A72" s="1">
        <v>1967</v>
      </c>
      <c r="B72" s="1">
        <v>423.1291605719001</v>
      </c>
    </row>
    <row r="73" spans="1:2" ht="15">
      <c r="A73" s="1">
        <v>1968</v>
      </c>
      <c r="B73" s="1">
        <v>436.1085544917167</v>
      </c>
    </row>
    <row r="74" spans="1:2" ht="15">
      <c r="A74" s="1">
        <v>1969</v>
      </c>
      <c r="B74" s="1">
        <v>442.1586940652465</v>
      </c>
    </row>
    <row r="75" spans="1:2" ht="15">
      <c r="A75" s="1">
        <v>1970</v>
      </c>
      <c r="B75" s="1">
        <v>435.08202520780645</v>
      </c>
    </row>
    <row r="76" spans="1:2" ht="15">
      <c r="A76" s="1">
        <v>1971</v>
      </c>
      <c r="B76" s="1">
        <v>441.48566336520463</v>
      </c>
    </row>
    <row r="77" spans="1:2" ht="15">
      <c r="A77" s="1">
        <v>1972</v>
      </c>
      <c r="B77" s="1">
        <v>456.2574380622392</v>
      </c>
    </row>
    <row r="78" spans="1:2" ht="15">
      <c r="A78" s="1">
        <v>1973</v>
      </c>
      <c r="B78" s="1">
        <v>474.07419402425586</v>
      </c>
    </row>
    <row r="79" spans="1:2" ht="15">
      <c r="A79" s="1">
        <v>1974</v>
      </c>
      <c r="B79" s="1">
        <v>463.29253147383196</v>
      </c>
    </row>
    <row r="80" spans="1:2" ht="15">
      <c r="A80" s="1">
        <v>1975</v>
      </c>
      <c r="B80" s="1">
        <v>454.5781091055229</v>
      </c>
    </row>
    <row r="81" spans="1:2" ht="15">
      <c r="A81" s="1">
        <v>1976</v>
      </c>
      <c r="B81" s="1">
        <v>470.60933992098506</v>
      </c>
    </row>
    <row r="82" spans="1:2" ht="15">
      <c r="A82" s="1">
        <v>1977</v>
      </c>
      <c r="B82" s="1">
        <v>484.1327676696189</v>
      </c>
    </row>
    <row r="83" spans="1:2" ht="15">
      <c r="A83" s="1">
        <v>1978</v>
      </c>
      <c r="B83" s="1">
        <v>502.8187222756962</v>
      </c>
    </row>
    <row r="84" spans="1:2" ht="15">
      <c r="A84" s="1">
        <v>1979</v>
      </c>
      <c r="B84" s="1">
        <v>510.36142301275333</v>
      </c>
    </row>
    <row r="85" spans="1:2" ht="15">
      <c r="A85" s="1">
        <v>1980</v>
      </c>
      <c r="B85" s="1">
        <v>502.99416537186994</v>
      </c>
    </row>
    <row r="86" spans="1:2" ht="15">
      <c r="A86" s="1">
        <v>1981</v>
      </c>
      <c r="B86" s="1">
        <v>509.78048286940225</v>
      </c>
    </row>
    <row r="87" spans="1:2" ht="15">
      <c r="A87" s="1">
        <v>1982</v>
      </c>
      <c r="B87" s="1">
        <v>494.81257421922186</v>
      </c>
    </row>
    <row r="88" spans="1:2" ht="15">
      <c r="A88" s="1">
        <v>1983</v>
      </c>
      <c r="B88" s="1">
        <v>512.440710936373</v>
      </c>
    </row>
    <row r="89" spans="1:2" ht="15">
      <c r="A89" s="1">
        <v>1984</v>
      </c>
      <c r="B89" s="1">
        <v>543.9912825225132</v>
      </c>
    </row>
    <row r="90" spans="1:2" ht="15">
      <c r="A90" s="1">
        <v>1985</v>
      </c>
      <c r="B90" s="1">
        <v>561.0915374805345</v>
      </c>
    </row>
    <row r="91" spans="1:2" ht="15">
      <c r="A91" s="1">
        <v>1986</v>
      </c>
      <c r="B91" s="1">
        <v>574.6493755926158</v>
      </c>
    </row>
    <row r="92" spans="1:2" ht="15">
      <c r="A92" s="1">
        <v>1987</v>
      </c>
      <c r="B92" s="1">
        <v>588.5548827228295</v>
      </c>
    </row>
    <row r="93" spans="1:2" ht="15">
      <c r="A93" s="1">
        <v>1988</v>
      </c>
      <c r="B93" s="1">
        <v>608.5166092311928</v>
      </c>
    </row>
    <row r="94" spans="1:2" ht="15">
      <c r="A94" s="1">
        <v>1989</v>
      </c>
      <c r="B94" s="1">
        <v>626.4202578777025</v>
      </c>
    </row>
    <row r="95" spans="1:2" ht="15">
      <c r="A95" s="1">
        <v>1990</v>
      </c>
      <c r="B95" s="1">
        <v>633.0727039253564</v>
      </c>
    </row>
    <row r="96" spans="1:2" ht="15">
      <c r="A96" s="1">
        <v>1991</v>
      </c>
      <c r="B96" s="1">
        <v>625.145559313489</v>
      </c>
    </row>
    <row r="97" spans="1:2" ht="15">
      <c r="A97" s="1">
        <v>1992</v>
      </c>
      <c r="B97" s="1">
        <v>638.5427512797859</v>
      </c>
    </row>
    <row r="98" spans="1:2" ht="15">
      <c r="A98" s="1">
        <v>1993</v>
      </c>
      <c r="B98" s="1">
        <v>649.1517092070595</v>
      </c>
    </row>
    <row r="99" spans="1:2" ht="15">
      <c r="A99" s="1">
        <v>1994</v>
      </c>
      <c r="B99" s="1">
        <v>667.4554531792086</v>
      </c>
    </row>
    <row r="100" spans="1:2" ht="15">
      <c r="A100" s="1">
        <v>1995</v>
      </c>
      <c r="B100" s="1">
        <v>675.4290813065287</v>
      </c>
    </row>
    <row r="101" spans="1:2" ht="15">
      <c r="A101" s="1">
        <v>1996</v>
      </c>
      <c r="B101" s="1">
        <v>691.5169448503293</v>
      </c>
    </row>
    <row r="102" spans="1:2" ht="15">
      <c r="A102" s="1">
        <v>1997</v>
      </c>
      <c r="B102" s="1">
        <v>711.8101866948722</v>
      </c>
    </row>
    <row r="103" spans="1:2" ht="15">
      <c r="A103" s="1">
        <v>1998</v>
      </c>
      <c r="B103" s="1">
        <v>732.2007869925452</v>
      </c>
    </row>
    <row r="104" spans="1:2" ht="15">
      <c r="A104" s="1">
        <v>1999</v>
      </c>
      <c r="B104" s="1">
        <v>757.0013209283867</v>
      </c>
    </row>
    <row r="105" spans="1:2" ht="15">
      <c r="A105" s="1">
        <v>2000</v>
      </c>
      <c r="B105" s="1">
        <v>777.4882763213776</v>
      </c>
    </row>
    <row r="106" spans="1:2" ht="15">
      <c r="A106" s="1">
        <v>2001</v>
      </c>
      <c r="B106" s="1">
        <v>775.973511687219</v>
      </c>
    </row>
    <row r="107" spans="1:2" ht="15">
      <c r="A107" s="1">
        <v>2002</v>
      </c>
      <c r="B107" s="1">
        <v>780.5727322004795</v>
      </c>
    </row>
    <row r="108" spans="1:2" ht="15">
      <c r="A108" s="1">
        <v>2003</v>
      </c>
      <c r="B108" s="1">
        <v>791.9964242037956</v>
      </c>
    </row>
    <row r="109" spans="1:2" ht="15">
      <c r="A109" s="1">
        <v>2004</v>
      </c>
      <c r="B109" s="1">
        <v>809.9192836889813</v>
      </c>
    </row>
    <row r="110" spans="1:2" ht="15">
      <c r="A110" s="1">
        <v>2005</v>
      </c>
      <c r="B110" s="1">
        <v>825.001569498806</v>
      </c>
    </row>
    <row r="111" spans="1:2" ht="15">
      <c r="A111" s="1">
        <v>2006</v>
      </c>
      <c r="B111" s="1">
        <v>837.3463395857796</v>
      </c>
    </row>
    <row r="112" spans="1:2" ht="15">
      <c r="A112" s="1">
        <v>2007</v>
      </c>
      <c r="B112" s="1">
        <v>844.7548881368418</v>
      </c>
    </row>
    <row r="113" spans="1:2" ht="15">
      <c r="A113" s="1">
        <v>2008</v>
      </c>
      <c r="B113" s="1">
        <v>835.4087191621908</v>
      </c>
    </row>
    <row r="114" spans="1:2" ht="15">
      <c r="A114" s="1">
        <v>2009</v>
      </c>
      <c r="B114" s="1">
        <v>800.4479218169175</v>
      </c>
    </row>
    <row r="115" spans="1:2" ht="15">
      <c r="A115" s="1">
        <v>2010</v>
      </c>
      <c r="B115" s="1">
        <v>817.9475211608507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austuriasj</dc:creator>
  <cp:keywords/>
  <dc:description/>
  <cp:lastModifiedBy>tkehoe</cp:lastModifiedBy>
  <dcterms:created xsi:type="dcterms:W3CDTF">2010-11-01T16:05:54Z</dcterms:created>
  <dcterms:modified xsi:type="dcterms:W3CDTF">2011-11-11T20:09:00Z</dcterms:modified>
  <cp:category/>
  <cp:version/>
  <cp:contentType/>
  <cp:contentStatus/>
</cp:coreProperties>
</file>