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0" yWindow="0" windowWidth="21288" windowHeight="8052" firstSheet="2" activeTab="4"/>
  </bookViews>
  <sheets>
    <sheet name="C-D" sheetId="1" r:id="rId1"/>
    <sheet name="C-D comp" sheetId="2" r:id="rId2"/>
    <sheet name="C.-D. growth" sheetId="8" r:id="rId3"/>
    <sheet name="C.E.S.&lt;0" sheetId="3" r:id="rId4"/>
    <sheet name="C.E.S.&lt;0 comp" sheetId="5" r:id="rId5"/>
    <sheet name="C.E.S.&lt;0 growth" sheetId="9" r:id="rId6"/>
    <sheet name="C.E.S.&gt;0" sheetId="6" r:id="rId7"/>
    <sheet name="C.E.S.&gt;0 comp" sheetId="7" r:id="rId8"/>
    <sheet name="C.E.S.&gt;0 growth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4" i="6" l="1"/>
  <c r="B223" i="6"/>
  <c r="D222" i="6"/>
  <c r="C222" i="6"/>
  <c r="A222" i="6"/>
  <c r="A223" i="6" s="1"/>
  <c r="C223" i="3"/>
  <c r="D222" i="3"/>
  <c r="C222" i="3"/>
  <c r="A222" i="3"/>
  <c r="A223" i="3" s="1"/>
  <c r="D223" i="3" s="1"/>
  <c r="A216" i="1"/>
  <c r="D224" i="6" l="1"/>
  <c r="A225" i="6"/>
  <c r="C224" i="6"/>
  <c r="B224" i="6"/>
  <c r="C223" i="6"/>
  <c r="D223" i="6"/>
  <c r="B222" i="6"/>
  <c r="B223" i="3"/>
  <c r="A224" i="3"/>
  <c r="B222" i="3"/>
  <c r="D216" i="1"/>
  <c r="C216" i="1"/>
  <c r="A217" i="1"/>
  <c r="B216" i="1"/>
  <c r="C6" i="6"/>
  <c r="B6" i="6"/>
  <c r="A6" i="6"/>
  <c r="C6" i="3"/>
  <c r="B6" i="3"/>
  <c r="A6" i="3"/>
  <c r="C23" i="6"/>
  <c r="A23" i="6"/>
  <c r="A24" i="6" s="1"/>
  <c r="D22" i="6"/>
  <c r="B22" i="6"/>
  <c r="A22" i="6"/>
  <c r="C22" i="6" s="1"/>
  <c r="D21" i="6"/>
  <c r="C21" i="6"/>
  <c r="B21" i="6"/>
  <c r="B2" i="6"/>
  <c r="C2" i="6" s="1"/>
  <c r="C2" i="3"/>
  <c r="B21" i="3"/>
  <c r="C21" i="3"/>
  <c r="D21" i="3"/>
  <c r="E222" i="6" l="1"/>
  <c r="E224" i="6"/>
  <c r="C225" i="6"/>
  <c r="A226" i="6"/>
  <c r="B225" i="6"/>
  <c r="D225" i="6"/>
  <c r="E223" i="6"/>
  <c r="E223" i="3"/>
  <c r="E222" i="3"/>
  <c r="A225" i="3"/>
  <c r="D224" i="3"/>
  <c r="C224" i="3"/>
  <c r="B224" i="3"/>
  <c r="E216" i="1"/>
  <c r="C217" i="1"/>
  <c r="B217" i="1"/>
  <c r="A218" i="1"/>
  <c r="D217" i="1"/>
  <c r="A5" i="6"/>
  <c r="A8" i="6" s="1"/>
  <c r="A25" i="6"/>
  <c r="D24" i="6"/>
  <c r="B24" i="6"/>
  <c r="C24" i="6"/>
  <c r="B5" i="6"/>
  <c r="B8" i="6" s="1"/>
  <c r="D23" i="6"/>
  <c r="C5" i="6"/>
  <c r="C8" i="6" s="1"/>
  <c r="B23" i="6"/>
  <c r="H224" i="6" l="1"/>
  <c r="K224" i="6" s="1"/>
  <c r="N224" i="6" s="1"/>
  <c r="F224" i="6"/>
  <c r="I224" i="6" s="1"/>
  <c r="G224" i="6"/>
  <c r="J224" i="6" s="1"/>
  <c r="M224" i="6" s="1"/>
  <c r="F222" i="6"/>
  <c r="I222" i="6" s="1"/>
  <c r="H222" i="6"/>
  <c r="K222" i="6" s="1"/>
  <c r="N222" i="6" s="1"/>
  <c r="G222" i="6"/>
  <c r="J222" i="6" s="1"/>
  <c r="M222" i="6" s="1"/>
  <c r="E225" i="6"/>
  <c r="H223" i="6"/>
  <c r="K223" i="6" s="1"/>
  <c r="N223" i="6" s="1"/>
  <c r="G223" i="6"/>
  <c r="J223" i="6" s="1"/>
  <c r="M223" i="6" s="1"/>
  <c r="F223" i="6"/>
  <c r="I223" i="6" s="1"/>
  <c r="A227" i="6"/>
  <c r="B226" i="6"/>
  <c r="D226" i="6"/>
  <c r="C226" i="6"/>
  <c r="E224" i="3"/>
  <c r="F222" i="3"/>
  <c r="I222" i="3" s="1"/>
  <c r="H222" i="3"/>
  <c r="K222" i="3" s="1"/>
  <c r="N222" i="3" s="1"/>
  <c r="G222" i="3"/>
  <c r="J222" i="3" s="1"/>
  <c r="M222" i="3" s="1"/>
  <c r="D225" i="3"/>
  <c r="B225" i="3"/>
  <c r="A226" i="3"/>
  <c r="C225" i="3"/>
  <c r="H223" i="3"/>
  <c r="K223" i="3" s="1"/>
  <c r="N223" i="3" s="1"/>
  <c r="G223" i="3"/>
  <c r="J223" i="3" s="1"/>
  <c r="M223" i="3" s="1"/>
  <c r="F223" i="3"/>
  <c r="I223" i="3" s="1"/>
  <c r="E217" i="1"/>
  <c r="H216" i="1"/>
  <c r="K216" i="1" s="1"/>
  <c r="N216" i="1" s="1"/>
  <c r="G216" i="1"/>
  <c r="J216" i="1" s="1"/>
  <c r="M216" i="1" s="1"/>
  <c r="F216" i="1"/>
  <c r="I216" i="1" s="1"/>
  <c r="A219" i="1"/>
  <c r="B218" i="1"/>
  <c r="D218" i="1"/>
  <c r="C218" i="1"/>
  <c r="E21" i="6"/>
  <c r="F21" i="6" s="1"/>
  <c r="I21" i="6" s="1"/>
  <c r="L21" i="6" s="1"/>
  <c r="E22" i="6"/>
  <c r="F22" i="6" s="1"/>
  <c r="I22" i="6" s="1"/>
  <c r="L22" i="6" s="1"/>
  <c r="E24" i="6"/>
  <c r="F24" i="6" s="1"/>
  <c r="I24" i="6" s="1"/>
  <c r="L24" i="6" s="1"/>
  <c r="E23" i="6"/>
  <c r="F23" i="6" s="1"/>
  <c r="I23" i="6" s="1"/>
  <c r="L23" i="6" s="1"/>
  <c r="D25" i="6"/>
  <c r="C25" i="6"/>
  <c r="A26" i="6"/>
  <c r="B25" i="6"/>
  <c r="H21" i="6"/>
  <c r="K21" i="6" s="1"/>
  <c r="N21" i="6" s="1"/>
  <c r="O222" i="6" l="1"/>
  <c r="P222" i="6" s="1"/>
  <c r="Q222" i="6" s="1"/>
  <c r="L222" i="6"/>
  <c r="E226" i="6"/>
  <c r="D227" i="6"/>
  <c r="C227" i="6"/>
  <c r="A228" i="6"/>
  <c r="B227" i="6"/>
  <c r="O224" i="6"/>
  <c r="P224" i="6" s="1"/>
  <c r="L224" i="6"/>
  <c r="G225" i="6"/>
  <c r="J225" i="6" s="1"/>
  <c r="M225" i="6" s="1"/>
  <c r="F225" i="6"/>
  <c r="I225" i="6" s="1"/>
  <c r="H225" i="6"/>
  <c r="K225" i="6" s="1"/>
  <c r="N225" i="6" s="1"/>
  <c r="O223" i="6"/>
  <c r="P223" i="6" s="1"/>
  <c r="Q223" i="6" s="1"/>
  <c r="L223" i="6"/>
  <c r="H224" i="3"/>
  <c r="K224" i="3" s="1"/>
  <c r="N224" i="3" s="1"/>
  <c r="G224" i="3"/>
  <c r="J224" i="3" s="1"/>
  <c r="M224" i="3" s="1"/>
  <c r="F224" i="3"/>
  <c r="I224" i="3" s="1"/>
  <c r="O222" i="3"/>
  <c r="P222" i="3" s="1"/>
  <c r="Q222" i="3" s="1"/>
  <c r="L222" i="3"/>
  <c r="O223" i="3"/>
  <c r="P223" i="3" s="1"/>
  <c r="Q223" i="3" s="1"/>
  <c r="L223" i="3"/>
  <c r="D226" i="3"/>
  <c r="C226" i="3"/>
  <c r="B226" i="3"/>
  <c r="A227" i="3"/>
  <c r="E225" i="3"/>
  <c r="D219" i="1"/>
  <c r="C219" i="1"/>
  <c r="B219" i="1"/>
  <c r="A220" i="1"/>
  <c r="O216" i="1"/>
  <c r="P216" i="1" s="1"/>
  <c r="Q216" i="1" s="1"/>
  <c r="L216" i="1"/>
  <c r="E218" i="1"/>
  <c r="G217" i="1"/>
  <c r="J217" i="1" s="1"/>
  <c r="M217" i="1" s="1"/>
  <c r="F217" i="1"/>
  <c r="I217" i="1" s="1"/>
  <c r="H217" i="1"/>
  <c r="K217" i="1" s="1"/>
  <c r="N217" i="1" s="1"/>
  <c r="G24" i="6"/>
  <c r="J24" i="6" s="1"/>
  <c r="M24" i="6" s="1"/>
  <c r="H22" i="6"/>
  <c r="K22" i="6" s="1"/>
  <c r="N22" i="6" s="1"/>
  <c r="G22" i="6"/>
  <c r="J22" i="6" s="1"/>
  <c r="M22" i="6" s="1"/>
  <c r="G21" i="6"/>
  <c r="J21" i="6" s="1"/>
  <c r="M21" i="6" s="1"/>
  <c r="H24" i="6"/>
  <c r="K24" i="6" s="1"/>
  <c r="N24" i="6" s="1"/>
  <c r="H23" i="6"/>
  <c r="K23" i="6" s="1"/>
  <c r="N23" i="6" s="1"/>
  <c r="E25" i="6"/>
  <c r="G23" i="6"/>
  <c r="J23" i="6" s="1"/>
  <c r="M23" i="6" s="1"/>
  <c r="C26" i="6"/>
  <c r="A27" i="6"/>
  <c r="B26" i="6"/>
  <c r="D26" i="6"/>
  <c r="D228" i="6" l="1"/>
  <c r="C228" i="6"/>
  <c r="A229" i="6"/>
  <c r="B228" i="6"/>
  <c r="Q224" i="6"/>
  <c r="O225" i="6"/>
  <c r="P225" i="6" s="1"/>
  <c r="Q225" i="6" s="1"/>
  <c r="L225" i="6"/>
  <c r="E227" i="6"/>
  <c r="F226" i="6"/>
  <c r="I226" i="6" s="1"/>
  <c r="H226" i="6"/>
  <c r="K226" i="6" s="1"/>
  <c r="N226" i="6" s="1"/>
  <c r="G226" i="6"/>
  <c r="J226" i="6" s="1"/>
  <c r="M226" i="6" s="1"/>
  <c r="E226" i="3"/>
  <c r="F225" i="3"/>
  <c r="I225" i="3" s="1"/>
  <c r="H225" i="3"/>
  <c r="K225" i="3" s="1"/>
  <c r="N225" i="3" s="1"/>
  <c r="G225" i="3"/>
  <c r="J225" i="3" s="1"/>
  <c r="M225" i="3" s="1"/>
  <c r="C227" i="3"/>
  <c r="D227" i="3"/>
  <c r="A228" i="3"/>
  <c r="B227" i="3"/>
  <c r="O224" i="3"/>
  <c r="P224" i="3" s="1"/>
  <c r="Q224" i="3" s="1"/>
  <c r="L224" i="3"/>
  <c r="O217" i="1"/>
  <c r="P217" i="1" s="1"/>
  <c r="Q217" i="1" s="1"/>
  <c r="L217" i="1"/>
  <c r="D220" i="1"/>
  <c r="C220" i="1"/>
  <c r="A221" i="1"/>
  <c r="B220" i="1"/>
  <c r="E219" i="1"/>
  <c r="F218" i="1"/>
  <c r="I218" i="1" s="1"/>
  <c r="H218" i="1"/>
  <c r="K218" i="1" s="1"/>
  <c r="N218" i="1" s="1"/>
  <c r="G218" i="1"/>
  <c r="J218" i="1" s="1"/>
  <c r="M218" i="1" s="1"/>
  <c r="O21" i="6"/>
  <c r="P21" i="6" s="1"/>
  <c r="O22" i="6"/>
  <c r="O24" i="6"/>
  <c r="P24" i="6" s="1"/>
  <c r="E26" i="6"/>
  <c r="P22" i="6"/>
  <c r="Q22" i="6" s="1"/>
  <c r="A28" i="6"/>
  <c r="B27" i="6"/>
  <c r="D27" i="6"/>
  <c r="C27" i="6"/>
  <c r="O23" i="6"/>
  <c r="P23" i="6" s="1"/>
  <c r="F25" i="6"/>
  <c r="I25" i="6" s="1"/>
  <c r="H25" i="6"/>
  <c r="K25" i="6" s="1"/>
  <c r="N25" i="6" s="1"/>
  <c r="G25" i="6"/>
  <c r="J25" i="6" s="1"/>
  <c r="M25" i="6" s="1"/>
  <c r="E228" i="6" l="1"/>
  <c r="C229" i="6"/>
  <c r="A230" i="6"/>
  <c r="B229" i="6"/>
  <c r="D229" i="6"/>
  <c r="H227" i="6"/>
  <c r="K227" i="6" s="1"/>
  <c r="N227" i="6" s="1"/>
  <c r="G227" i="6"/>
  <c r="J227" i="6" s="1"/>
  <c r="M227" i="6" s="1"/>
  <c r="F227" i="6"/>
  <c r="I227" i="6" s="1"/>
  <c r="O226" i="6"/>
  <c r="P226" i="6" s="1"/>
  <c r="Q226" i="6" s="1"/>
  <c r="L226" i="6"/>
  <c r="E227" i="3"/>
  <c r="O225" i="3"/>
  <c r="P225" i="3" s="1"/>
  <c r="Q225" i="3" s="1"/>
  <c r="L225" i="3"/>
  <c r="A229" i="3"/>
  <c r="B228" i="3"/>
  <c r="C228" i="3"/>
  <c r="D228" i="3"/>
  <c r="H226" i="3"/>
  <c r="K226" i="3" s="1"/>
  <c r="N226" i="3" s="1"/>
  <c r="F226" i="3"/>
  <c r="I226" i="3" s="1"/>
  <c r="G226" i="3"/>
  <c r="J226" i="3" s="1"/>
  <c r="M226" i="3" s="1"/>
  <c r="H219" i="1"/>
  <c r="K219" i="1" s="1"/>
  <c r="N219" i="1" s="1"/>
  <c r="G219" i="1"/>
  <c r="J219" i="1" s="1"/>
  <c r="M219" i="1" s="1"/>
  <c r="F219" i="1"/>
  <c r="I219" i="1" s="1"/>
  <c r="O218" i="1"/>
  <c r="P218" i="1" s="1"/>
  <c r="Q218" i="1" s="1"/>
  <c r="L218" i="1"/>
  <c r="E220" i="1"/>
  <c r="C221" i="1"/>
  <c r="A222" i="1"/>
  <c r="B221" i="1"/>
  <c r="D221" i="1"/>
  <c r="Q24" i="6"/>
  <c r="O25" i="6"/>
  <c r="P25" i="6" s="1"/>
  <c r="Q25" i="6" s="1"/>
  <c r="L25" i="6"/>
  <c r="F26" i="6"/>
  <c r="I26" i="6" s="1"/>
  <c r="G26" i="6"/>
  <c r="J26" i="6" s="1"/>
  <c r="M26" i="6" s="1"/>
  <c r="H26" i="6"/>
  <c r="K26" i="6" s="1"/>
  <c r="N26" i="6" s="1"/>
  <c r="E27" i="6"/>
  <c r="Q23" i="6"/>
  <c r="B28" i="6"/>
  <c r="D28" i="6"/>
  <c r="C28" i="6"/>
  <c r="A29" i="6"/>
  <c r="H228" i="6" l="1"/>
  <c r="K228" i="6" s="1"/>
  <c r="N228" i="6" s="1"/>
  <c r="G228" i="6"/>
  <c r="J228" i="6" s="1"/>
  <c r="M228" i="6" s="1"/>
  <c r="F228" i="6"/>
  <c r="I228" i="6" s="1"/>
  <c r="A231" i="6"/>
  <c r="B230" i="6"/>
  <c r="D230" i="6"/>
  <c r="C230" i="6"/>
  <c r="O227" i="6"/>
  <c r="P227" i="6" s="1"/>
  <c r="Q227" i="6" s="1"/>
  <c r="L227" i="6"/>
  <c r="E229" i="6"/>
  <c r="O226" i="3"/>
  <c r="P226" i="3" s="1"/>
  <c r="Q226" i="3" s="1"/>
  <c r="L226" i="3"/>
  <c r="E228" i="3"/>
  <c r="A230" i="3"/>
  <c r="B229" i="3"/>
  <c r="D229" i="3"/>
  <c r="C229" i="3"/>
  <c r="G227" i="3"/>
  <c r="J227" i="3" s="1"/>
  <c r="M227" i="3" s="1"/>
  <c r="H227" i="3"/>
  <c r="K227" i="3" s="1"/>
  <c r="N227" i="3" s="1"/>
  <c r="F227" i="3"/>
  <c r="I227" i="3" s="1"/>
  <c r="E221" i="1"/>
  <c r="O219" i="1"/>
  <c r="P219" i="1" s="1"/>
  <c r="Q219" i="1" s="1"/>
  <c r="L219" i="1"/>
  <c r="A223" i="1"/>
  <c r="B222" i="1"/>
  <c r="D222" i="1"/>
  <c r="C222" i="1"/>
  <c r="H220" i="1"/>
  <c r="K220" i="1" s="1"/>
  <c r="N220" i="1" s="1"/>
  <c r="G220" i="1"/>
  <c r="J220" i="1" s="1"/>
  <c r="M220" i="1" s="1"/>
  <c r="F220" i="1"/>
  <c r="I220" i="1" s="1"/>
  <c r="O26" i="6"/>
  <c r="P26" i="6" s="1"/>
  <c r="Q26" i="6" s="1"/>
  <c r="L26" i="6"/>
  <c r="E28" i="6"/>
  <c r="F27" i="6"/>
  <c r="I27" i="6" s="1"/>
  <c r="H27" i="6"/>
  <c r="K27" i="6" s="1"/>
  <c r="N27" i="6" s="1"/>
  <c r="G27" i="6"/>
  <c r="J27" i="6" s="1"/>
  <c r="M27" i="6" s="1"/>
  <c r="D29" i="6"/>
  <c r="C29" i="6"/>
  <c r="A30" i="6"/>
  <c r="B29" i="6"/>
  <c r="E230" i="6" l="1"/>
  <c r="D231" i="6"/>
  <c r="C231" i="6"/>
  <c r="A232" i="6"/>
  <c r="B231" i="6"/>
  <c r="G229" i="6"/>
  <c r="J229" i="6" s="1"/>
  <c r="M229" i="6" s="1"/>
  <c r="F229" i="6"/>
  <c r="I229" i="6" s="1"/>
  <c r="H229" i="6"/>
  <c r="K229" i="6" s="1"/>
  <c r="N229" i="6" s="1"/>
  <c r="O228" i="6"/>
  <c r="P228" i="6" s="1"/>
  <c r="Q228" i="6" s="1"/>
  <c r="L228" i="6"/>
  <c r="O227" i="3"/>
  <c r="P227" i="3" s="1"/>
  <c r="Q227" i="3" s="1"/>
  <c r="L227" i="3"/>
  <c r="E229" i="3"/>
  <c r="F228" i="3"/>
  <c r="I228" i="3" s="1"/>
  <c r="H228" i="3"/>
  <c r="K228" i="3" s="1"/>
  <c r="N228" i="3" s="1"/>
  <c r="G228" i="3"/>
  <c r="J228" i="3" s="1"/>
  <c r="M228" i="3" s="1"/>
  <c r="D230" i="3"/>
  <c r="A231" i="3"/>
  <c r="B230" i="3"/>
  <c r="C230" i="3"/>
  <c r="E222" i="1"/>
  <c r="O220" i="1"/>
  <c r="P220" i="1" s="1"/>
  <c r="Q220" i="1" s="1"/>
  <c r="L220" i="1"/>
  <c r="D223" i="1"/>
  <c r="C223" i="1"/>
  <c r="A224" i="1"/>
  <c r="B223" i="1"/>
  <c r="G221" i="1"/>
  <c r="J221" i="1" s="1"/>
  <c r="M221" i="1" s="1"/>
  <c r="F221" i="1"/>
  <c r="I221" i="1" s="1"/>
  <c r="H221" i="1"/>
  <c r="K221" i="1" s="1"/>
  <c r="N221" i="1" s="1"/>
  <c r="C30" i="6"/>
  <c r="A31" i="6"/>
  <c r="B30" i="6"/>
  <c r="D30" i="6"/>
  <c r="F28" i="6"/>
  <c r="I28" i="6" s="1"/>
  <c r="H28" i="6"/>
  <c r="K28" i="6" s="1"/>
  <c r="N28" i="6" s="1"/>
  <c r="G28" i="6"/>
  <c r="J28" i="6" s="1"/>
  <c r="M28" i="6" s="1"/>
  <c r="E29" i="6"/>
  <c r="O27" i="6"/>
  <c r="P27" i="6" s="1"/>
  <c r="Q27" i="6" s="1"/>
  <c r="L27" i="6"/>
  <c r="E231" i="6" l="1"/>
  <c r="D232" i="6"/>
  <c r="C232" i="6"/>
  <c r="A233" i="6"/>
  <c r="B232" i="6"/>
  <c r="F230" i="6"/>
  <c r="I230" i="6" s="1"/>
  <c r="H230" i="6"/>
  <c r="K230" i="6" s="1"/>
  <c r="N230" i="6" s="1"/>
  <c r="G230" i="6"/>
  <c r="J230" i="6" s="1"/>
  <c r="M230" i="6" s="1"/>
  <c r="O229" i="6"/>
  <c r="P229" i="6" s="1"/>
  <c r="Q229" i="6" s="1"/>
  <c r="L229" i="6"/>
  <c r="C231" i="3"/>
  <c r="A232" i="3"/>
  <c r="B231" i="3"/>
  <c r="D231" i="3"/>
  <c r="E230" i="3"/>
  <c r="O228" i="3"/>
  <c r="P228" i="3" s="1"/>
  <c r="Q228" i="3" s="1"/>
  <c r="L228" i="3"/>
  <c r="G229" i="3"/>
  <c r="J229" i="3" s="1"/>
  <c r="M229" i="3" s="1"/>
  <c r="F229" i="3"/>
  <c r="I229" i="3" s="1"/>
  <c r="H229" i="3"/>
  <c r="K229" i="3" s="1"/>
  <c r="N229" i="3" s="1"/>
  <c r="F222" i="1"/>
  <c r="I222" i="1" s="1"/>
  <c r="H222" i="1"/>
  <c r="K222" i="1" s="1"/>
  <c r="N222" i="1" s="1"/>
  <c r="G222" i="1"/>
  <c r="J222" i="1" s="1"/>
  <c r="M222" i="1" s="1"/>
  <c r="O221" i="1"/>
  <c r="P221" i="1" s="1"/>
  <c r="Q221" i="1" s="1"/>
  <c r="L221" i="1"/>
  <c r="E223" i="1"/>
  <c r="D224" i="1"/>
  <c r="C224" i="1"/>
  <c r="A225" i="1"/>
  <c r="B224" i="1"/>
  <c r="E30" i="6"/>
  <c r="A32" i="6"/>
  <c r="B31" i="6"/>
  <c r="D31" i="6"/>
  <c r="C31" i="6"/>
  <c r="F29" i="6"/>
  <c r="I29" i="6" s="1"/>
  <c r="H29" i="6"/>
  <c r="K29" i="6" s="1"/>
  <c r="N29" i="6" s="1"/>
  <c r="G29" i="6"/>
  <c r="J29" i="6" s="1"/>
  <c r="M29" i="6" s="1"/>
  <c r="O28" i="6"/>
  <c r="P28" i="6" s="1"/>
  <c r="Q28" i="6" s="1"/>
  <c r="L28" i="6"/>
  <c r="E232" i="6" l="1"/>
  <c r="C233" i="6"/>
  <c r="A234" i="6"/>
  <c r="B233" i="6"/>
  <c r="D233" i="6"/>
  <c r="H231" i="6"/>
  <c r="K231" i="6" s="1"/>
  <c r="N231" i="6" s="1"/>
  <c r="G231" i="6"/>
  <c r="J231" i="6" s="1"/>
  <c r="M231" i="6" s="1"/>
  <c r="F231" i="6"/>
  <c r="I231" i="6" s="1"/>
  <c r="O230" i="6"/>
  <c r="P230" i="6" s="1"/>
  <c r="Q230" i="6" s="1"/>
  <c r="L230" i="6"/>
  <c r="O229" i="3"/>
  <c r="P229" i="3" s="1"/>
  <c r="Q229" i="3" s="1"/>
  <c r="L229" i="3"/>
  <c r="H230" i="3"/>
  <c r="K230" i="3" s="1"/>
  <c r="N230" i="3" s="1"/>
  <c r="F230" i="3"/>
  <c r="I230" i="3" s="1"/>
  <c r="G230" i="3"/>
  <c r="J230" i="3" s="1"/>
  <c r="M230" i="3" s="1"/>
  <c r="E231" i="3"/>
  <c r="A233" i="3"/>
  <c r="B232" i="3"/>
  <c r="C232" i="3"/>
  <c r="D232" i="3"/>
  <c r="C225" i="1"/>
  <c r="A226" i="1"/>
  <c r="B225" i="1"/>
  <c r="D225" i="1"/>
  <c r="H223" i="1"/>
  <c r="K223" i="1" s="1"/>
  <c r="N223" i="1" s="1"/>
  <c r="G223" i="1"/>
  <c r="J223" i="1" s="1"/>
  <c r="M223" i="1" s="1"/>
  <c r="F223" i="1"/>
  <c r="I223" i="1" s="1"/>
  <c r="O222" i="1"/>
  <c r="P222" i="1" s="1"/>
  <c r="Q222" i="1" s="1"/>
  <c r="L222" i="1"/>
  <c r="E224" i="1"/>
  <c r="F30" i="6"/>
  <c r="I30" i="6" s="1"/>
  <c r="G30" i="6"/>
  <c r="J30" i="6" s="1"/>
  <c r="M30" i="6" s="1"/>
  <c r="H30" i="6"/>
  <c r="K30" i="6" s="1"/>
  <c r="N30" i="6" s="1"/>
  <c r="B32" i="6"/>
  <c r="D32" i="6"/>
  <c r="A33" i="6"/>
  <c r="C32" i="6"/>
  <c r="O29" i="6"/>
  <c r="P29" i="6" s="1"/>
  <c r="Q29" i="6" s="1"/>
  <c r="L29" i="6"/>
  <c r="E31" i="6"/>
  <c r="O231" i="6" l="1"/>
  <c r="P231" i="6" s="1"/>
  <c r="Q231" i="6" s="1"/>
  <c r="L231" i="6"/>
  <c r="E233" i="6"/>
  <c r="H232" i="6"/>
  <c r="K232" i="6" s="1"/>
  <c r="N232" i="6" s="1"/>
  <c r="G232" i="6"/>
  <c r="J232" i="6" s="1"/>
  <c r="M232" i="6" s="1"/>
  <c r="F232" i="6"/>
  <c r="I232" i="6" s="1"/>
  <c r="A235" i="6"/>
  <c r="B234" i="6"/>
  <c r="D234" i="6"/>
  <c r="C234" i="6"/>
  <c r="E232" i="3"/>
  <c r="G231" i="3"/>
  <c r="J231" i="3" s="1"/>
  <c r="M231" i="3" s="1"/>
  <c r="F231" i="3"/>
  <c r="I231" i="3" s="1"/>
  <c r="H231" i="3"/>
  <c r="K231" i="3" s="1"/>
  <c r="N231" i="3" s="1"/>
  <c r="D233" i="3"/>
  <c r="A234" i="3"/>
  <c r="B233" i="3"/>
  <c r="C233" i="3"/>
  <c r="O230" i="3"/>
  <c r="P230" i="3" s="1"/>
  <c r="Q230" i="3" s="1"/>
  <c r="L230" i="3"/>
  <c r="E225" i="1"/>
  <c r="A227" i="1"/>
  <c r="B226" i="1"/>
  <c r="D226" i="1"/>
  <c r="C226" i="1"/>
  <c r="O223" i="1"/>
  <c r="P223" i="1" s="1"/>
  <c r="Q223" i="1" s="1"/>
  <c r="L223" i="1"/>
  <c r="H224" i="1"/>
  <c r="K224" i="1" s="1"/>
  <c r="N224" i="1" s="1"/>
  <c r="G224" i="1"/>
  <c r="J224" i="1" s="1"/>
  <c r="M224" i="1" s="1"/>
  <c r="F224" i="1"/>
  <c r="I224" i="1" s="1"/>
  <c r="E32" i="6"/>
  <c r="F31" i="6"/>
  <c r="I31" i="6" s="1"/>
  <c r="G31" i="6"/>
  <c r="J31" i="6" s="1"/>
  <c r="M31" i="6" s="1"/>
  <c r="H31" i="6"/>
  <c r="K31" i="6" s="1"/>
  <c r="N31" i="6" s="1"/>
  <c r="D33" i="6"/>
  <c r="C33" i="6"/>
  <c r="A34" i="6"/>
  <c r="B33" i="6"/>
  <c r="O30" i="6"/>
  <c r="P30" i="6" s="1"/>
  <c r="Q30" i="6" s="1"/>
  <c r="L30" i="6"/>
  <c r="E234" i="6" l="1"/>
  <c r="G233" i="6"/>
  <c r="J233" i="6" s="1"/>
  <c r="M233" i="6" s="1"/>
  <c r="F233" i="6"/>
  <c r="I233" i="6" s="1"/>
  <c r="H233" i="6"/>
  <c r="K233" i="6" s="1"/>
  <c r="N233" i="6" s="1"/>
  <c r="O232" i="6"/>
  <c r="P232" i="6" s="1"/>
  <c r="Q232" i="6" s="1"/>
  <c r="L232" i="6"/>
  <c r="D235" i="6"/>
  <c r="C235" i="6"/>
  <c r="A236" i="6"/>
  <c r="B235" i="6"/>
  <c r="E233" i="3"/>
  <c r="F232" i="3"/>
  <c r="I232" i="3" s="1"/>
  <c r="H232" i="3"/>
  <c r="K232" i="3" s="1"/>
  <c r="N232" i="3" s="1"/>
  <c r="G232" i="3"/>
  <c r="J232" i="3" s="1"/>
  <c r="M232" i="3" s="1"/>
  <c r="D234" i="3"/>
  <c r="C234" i="3"/>
  <c r="A235" i="3"/>
  <c r="B234" i="3"/>
  <c r="O231" i="3"/>
  <c r="P231" i="3" s="1"/>
  <c r="Q231" i="3" s="1"/>
  <c r="L231" i="3"/>
  <c r="O224" i="1"/>
  <c r="P224" i="1" s="1"/>
  <c r="Q224" i="1" s="1"/>
  <c r="L224" i="1"/>
  <c r="G225" i="1"/>
  <c r="J225" i="1" s="1"/>
  <c r="M225" i="1" s="1"/>
  <c r="F225" i="1"/>
  <c r="I225" i="1" s="1"/>
  <c r="H225" i="1"/>
  <c r="K225" i="1" s="1"/>
  <c r="N225" i="1" s="1"/>
  <c r="D227" i="1"/>
  <c r="C227" i="1"/>
  <c r="A228" i="1"/>
  <c r="B227" i="1"/>
  <c r="E226" i="1"/>
  <c r="E33" i="6"/>
  <c r="O31" i="6"/>
  <c r="P31" i="6" s="1"/>
  <c r="Q31" i="6" s="1"/>
  <c r="L31" i="6"/>
  <c r="C34" i="6"/>
  <c r="A35" i="6"/>
  <c r="B34" i="6"/>
  <c r="D34" i="6"/>
  <c r="F32" i="6"/>
  <c r="I32" i="6" s="1"/>
  <c r="G32" i="6"/>
  <c r="J32" i="6" s="1"/>
  <c r="M32" i="6" s="1"/>
  <c r="H32" i="6"/>
  <c r="K32" i="6" s="1"/>
  <c r="N32" i="6" s="1"/>
  <c r="D236" i="6" l="1"/>
  <c r="C236" i="6"/>
  <c r="A237" i="6"/>
  <c r="B236" i="6"/>
  <c r="F234" i="6"/>
  <c r="I234" i="6" s="1"/>
  <c r="H234" i="6"/>
  <c r="K234" i="6" s="1"/>
  <c r="N234" i="6" s="1"/>
  <c r="G234" i="6"/>
  <c r="J234" i="6" s="1"/>
  <c r="M234" i="6" s="1"/>
  <c r="E235" i="6"/>
  <c r="O233" i="6"/>
  <c r="P233" i="6" s="1"/>
  <c r="Q233" i="6" s="1"/>
  <c r="L233" i="6"/>
  <c r="E234" i="3"/>
  <c r="H233" i="3"/>
  <c r="K233" i="3" s="1"/>
  <c r="N233" i="3" s="1"/>
  <c r="G233" i="3"/>
  <c r="J233" i="3" s="1"/>
  <c r="M233" i="3" s="1"/>
  <c r="F233" i="3"/>
  <c r="I233" i="3" s="1"/>
  <c r="C235" i="3"/>
  <c r="A236" i="3"/>
  <c r="B235" i="3"/>
  <c r="D235" i="3"/>
  <c r="O232" i="3"/>
  <c r="P232" i="3" s="1"/>
  <c r="Q232" i="3" s="1"/>
  <c r="L232" i="3"/>
  <c r="F226" i="1"/>
  <c r="I226" i="1" s="1"/>
  <c r="H226" i="1"/>
  <c r="K226" i="1" s="1"/>
  <c r="N226" i="1" s="1"/>
  <c r="G226" i="1"/>
  <c r="J226" i="1" s="1"/>
  <c r="M226" i="1" s="1"/>
  <c r="E227" i="1"/>
  <c r="D228" i="1"/>
  <c r="C228" i="1"/>
  <c r="A229" i="1"/>
  <c r="B228" i="1"/>
  <c r="O225" i="1"/>
  <c r="P225" i="1" s="1"/>
  <c r="Q225" i="1" s="1"/>
  <c r="L225" i="1"/>
  <c r="A36" i="6"/>
  <c r="B35" i="6"/>
  <c r="C35" i="6"/>
  <c r="D35" i="6"/>
  <c r="O32" i="6"/>
  <c r="P32" i="6" s="1"/>
  <c r="Q32" i="6" s="1"/>
  <c r="L32" i="6"/>
  <c r="F33" i="6"/>
  <c r="I33" i="6" s="1"/>
  <c r="G33" i="6"/>
  <c r="J33" i="6" s="1"/>
  <c r="M33" i="6" s="1"/>
  <c r="H33" i="6"/>
  <c r="K33" i="6" s="1"/>
  <c r="N33" i="6" s="1"/>
  <c r="E34" i="6"/>
  <c r="E236" i="6" l="1"/>
  <c r="C237" i="6"/>
  <c r="A238" i="6"/>
  <c r="B237" i="6"/>
  <c r="D237" i="6"/>
  <c r="O234" i="6"/>
  <c r="P234" i="6" s="1"/>
  <c r="Q234" i="6" s="1"/>
  <c r="L234" i="6"/>
  <c r="H235" i="6"/>
  <c r="K235" i="6" s="1"/>
  <c r="N235" i="6" s="1"/>
  <c r="G235" i="6"/>
  <c r="J235" i="6" s="1"/>
  <c r="M235" i="6" s="1"/>
  <c r="F235" i="6"/>
  <c r="I235" i="6" s="1"/>
  <c r="H234" i="3"/>
  <c r="K234" i="3" s="1"/>
  <c r="N234" i="3" s="1"/>
  <c r="G234" i="3"/>
  <c r="J234" i="3" s="1"/>
  <c r="M234" i="3" s="1"/>
  <c r="F234" i="3"/>
  <c r="I234" i="3" s="1"/>
  <c r="A237" i="3"/>
  <c r="B236" i="3"/>
  <c r="D236" i="3"/>
  <c r="C236" i="3"/>
  <c r="E235" i="3"/>
  <c r="O233" i="3"/>
  <c r="P233" i="3" s="1"/>
  <c r="Q233" i="3" s="1"/>
  <c r="L233" i="3"/>
  <c r="E228" i="1"/>
  <c r="H227" i="1"/>
  <c r="K227" i="1" s="1"/>
  <c r="N227" i="1" s="1"/>
  <c r="G227" i="1"/>
  <c r="J227" i="1" s="1"/>
  <c r="M227" i="1" s="1"/>
  <c r="F227" i="1"/>
  <c r="I227" i="1" s="1"/>
  <c r="C229" i="1"/>
  <c r="B229" i="1"/>
  <c r="A230" i="1"/>
  <c r="D229" i="1"/>
  <c r="O226" i="1"/>
  <c r="P226" i="1" s="1"/>
  <c r="Q226" i="1" s="1"/>
  <c r="L226" i="1"/>
  <c r="E35" i="6"/>
  <c r="F34" i="6"/>
  <c r="I34" i="6" s="1"/>
  <c r="G34" i="6"/>
  <c r="J34" i="6" s="1"/>
  <c r="M34" i="6" s="1"/>
  <c r="H34" i="6"/>
  <c r="K34" i="6" s="1"/>
  <c r="N34" i="6" s="1"/>
  <c r="O33" i="6"/>
  <c r="P33" i="6" s="1"/>
  <c r="Q33" i="6" s="1"/>
  <c r="L33" i="6"/>
  <c r="A37" i="6"/>
  <c r="D36" i="6"/>
  <c r="B36" i="6"/>
  <c r="C36" i="6"/>
  <c r="A239" i="6" l="1"/>
  <c r="B238" i="6"/>
  <c r="D238" i="6"/>
  <c r="C238" i="6"/>
  <c r="H236" i="6"/>
  <c r="K236" i="6" s="1"/>
  <c r="N236" i="6" s="1"/>
  <c r="G236" i="6"/>
  <c r="J236" i="6" s="1"/>
  <c r="M236" i="6" s="1"/>
  <c r="F236" i="6"/>
  <c r="I236" i="6" s="1"/>
  <c r="O235" i="6"/>
  <c r="P235" i="6" s="1"/>
  <c r="Q235" i="6" s="1"/>
  <c r="L235" i="6"/>
  <c r="E237" i="6"/>
  <c r="E236" i="3"/>
  <c r="G235" i="3"/>
  <c r="J235" i="3" s="1"/>
  <c r="M235" i="3" s="1"/>
  <c r="F235" i="3"/>
  <c r="I235" i="3" s="1"/>
  <c r="H235" i="3"/>
  <c r="K235" i="3" s="1"/>
  <c r="N235" i="3" s="1"/>
  <c r="D237" i="3"/>
  <c r="C237" i="3"/>
  <c r="A238" i="3"/>
  <c r="B237" i="3"/>
  <c r="O234" i="3"/>
  <c r="P234" i="3" s="1"/>
  <c r="Q234" i="3" s="1"/>
  <c r="L234" i="3"/>
  <c r="H228" i="1"/>
  <c r="K228" i="1" s="1"/>
  <c r="N228" i="1" s="1"/>
  <c r="G228" i="1"/>
  <c r="J228" i="1" s="1"/>
  <c r="M228" i="1" s="1"/>
  <c r="F228" i="1"/>
  <c r="I228" i="1" s="1"/>
  <c r="E229" i="1"/>
  <c r="O227" i="1"/>
  <c r="P227" i="1" s="1"/>
  <c r="Q227" i="1" s="1"/>
  <c r="L227" i="1"/>
  <c r="A231" i="1"/>
  <c r="B230" i="1"/>
  <c r="D230" i="1"/>
  <c r="C230" i="1"/>
  <c r="E36" i="6"/>
  <c r="F35" i="6"/>
  <c r="I35" i="6" s="1"/>
  <c r="H35" i="6"/>
  <c r="K35" i="6" s="1"/>
  <c r="N35" i="6" s="1"/>
  <c r="G35" i="6"/>
  <c r="J35" i="6" s="1"/>
  <c r="M35" i="6" s="1"/>
  <c r="D37" i="6"/>
  <c r="C37" i="6"/>
  <c r="A38" i="6"/>
  <c r="B37" i="6"/>
  <c r="O34" i="6"/>
  <c r="P34" i="6" s="1"/>
  <c r="Q34" i="6" s="1"/>
  <c r="L34" i="6"/>
  <c r="E238" i="6" l="1"/>
  <c r="D239" i="6"/>
  <c r="C239" i="6"/>
  <c r="B239" i="6"/>
  <c r="A240" i="6"/>
  <c r="G237" i="6"/>
  <c r="J237" i="6" s="1"/>
  <c r="M237" i="6" s="1"/>
  <c r="F237" i="6"/>
  <c r="I237" i="6" s="1"/>
  <c r="H237" i="6"/>
  <c r="K237" i="6" s="1"/>
  <c r="N237" i="6" s="1"/>
  <c r="O236" i="6"/>
  <c r="P236" i="6" s="1"/>
  <c r="Q236" i="6" s="1"/>
  <c r="L236" i="6"/>
  <c r="D238" i="3"/>
  <c r="C238" i="3"/>
  <c r="A239" i="3"/>
  <c r="B238" i="3"/>
  <c r="E237" i="3"/>
  <c r="O235" i="3"/>
  <c r="P235" i="3" s="1"/>
  <c r="Q235" i="3" s="1"/>
  <c r="L235" i="3"/>
  <c r="F236" i="3"/>
  <c r="I236" i="3" s="1"/>
  <c r="G236" i="3"/>
  <c r="J236" i="3" s="1"/>
  <c r="M236" i="3" s="1"/>
  <c r="H236" i="3"/>
  <c r="K236" i="3" s="1"/>
  <c r="N236" i="3" s="1"/>
  <c r="E230" i="1"/>
  <c r="D231" i="1"/>
  <c r="C231" i="1"/>
  <c r="A232" i="1"/>
  <c r="B231" i="1"/>
  <c r="O228" i="1"/>
  <c r="P228" i="1" s="1"/>
  <c r="Q228" i="1" s="1"/>
  <c r="L228" i="1"/>
  <c r="G229" i="1"/>
  <c r="J229" i="1" s="1"/>
  <c r="M229" i="1" s="1"/>
  <c r="F229" i="1"/>
  <c r="I229" i="1" s="1"/>
  <c r="H229" i="1"/>
  <c r="K229" i="1" s="1"/>
  <c r="N229" i="1" s="1"/>
  <c r="E37" i="6"/>
  <c r="C38" i="6"/>
  <c r="A39" i="6"/>
  <c r="B38" i="6"/>
  <c r="D38" i="6"/>
  <c r="F36" i="6"/>
  <c r="I36" i="6" s="1"/>
  <c r="H36" i="6"/>
  <c r="K36" i="6" s="1"/>
  <c r="N36" i="6" s="1"/>
  <c r="G36" i="6"/>
  <c r="J36" i="6" s="1"/>
  <c r="M36" i="6" s="1"/>
  <c r="O35" i="6"/>
  <c r="P35" i="6" s="1"/>
  <c r="Q35" i="6" s="1"/>
  <c r="L35" i="6"/>
  <c r="D240" i="6" l="1"/>
  <c r="C240" i="6"/>
  <c r="A241" i="6"/>
  <c r="B240" i="6"/>
  <c r="E239" i="6"/>
  <c r="O237" i="6"/>
  <c r="P237" i="6" s="1"/>
  <c r="Q237" i="6" s="1"/>
  <c r="L237" i="6"/>
  <c r="F238" i="6"/>
  <c r="I238" i="6" s="1"/>
  <c r="H238" i="6"/>
  <c r="K238" i="6" s="1"/>
  <c r="N238" i="6" s="1"/>
  <c r="G238" i="6"/>
  <c r="J238" i="6" s="1"/>
  <c r="M238" i="6" s="1"/>
  <c r="H237" i="3"/>
  <c r="K237" i="3" s="1"/>
  <c r="N237" i="3" s="1"/>
  <c r="F237" i="3"/>
  <c r="I237" i="3" s="1"/>
  <c r="G237" i="3"/>
  <c r="J237" i="3" s="1"/>
  <c r="M237" i="3" s="1"/>
  <c r="O236" i="3"/>
  <c r="P236" i="3" s="1"/>
  <c r="Q236" i="3" s="1"/>
  <c r="L236" i="3"/>
  <c r="E238" i="3"/>
  <c r="C239" i="3"/>
  <c r="A240" i="3"/>
  <c r="B239" i="3"/>
  <c r="D239" i="3"/>
  <c r="E231" i="1"/>
  <c r="D232" i="1"/>
  <c r="C232" i="1"/>
  <c r="A233" i="1"/>
  <c r="B232" i="1"/>
  <c r="F230" i="1"/>
  <c r="I230" i="1" s="1"/>
  <c r="H230" i="1"/>
  <c r="K230" i="1" s="1"/>
  <c r="N230" i="1" s="1"/>
  <c r="G230" i="1"/>
  <c r="J230" i="1" s="1"/>
  <c r="M230" i="1" s="1"/>
  <c r="O229" i="1"/>
  <c r="P229" i="1" s="1"/>
  <c r="Q229" i="1" s="1"/>
  <c r="L229" i="1"/>
  <c r="F37" i="6"/>
  <c r="I37" i="6" s="1"/>
  <c r="H37" i="6"/>
  <c r="K37" i="6" s="1"/>
  <c r="N37" i="6" s="1"/>
  <c r="G37" i="6"/>
  <c r="J37" i="6" s="1"/>
  <c r="M37" i="6" s="1"/>
  <c r="E38" i="6"/>
  <c r="A40" i="6"/>
  <c r="B39" i="6"/>
  <c r="C39" i="6"/>
  <c r="D39" i="6"/>
  <c r="O36" i="6"/>
  <c r="P36" i="6" s="1"/>
  <c r="Q36" i="6" s="1"/>
  <c r="L36" i="6"/>
  <c r="E240" i="6" l="1"/>
  <c r="O238" i="6"/>
  <c r="P238" i="6" s="1"/>
  <c r="Q238" i="6" s="1"/>
  <c r="L238" i="6"/>
  <c r="C241" i="6"/>
  <c r="A242" i="6"/>
  <c r="B241" i="6"/>
  <c r="D241" i="6"/>
  <c r="H239" i="6"/>
  <c r="K239" i="6" s="1"/>
  <c r="N239" i="6" s="1"/>
  <c r="G239" i="6"/>
  <c r="J239" i="6" s="1"/>
  <c r="M239" i="6" s="1"/>
  <c r="F239" i="6"/>
  <c r="I239" i="6" s="1"/>
  <c r="A241" i="3"/>
  <c r="B240" i="3"/>
  <c r="C240" i="3"/>
  <c r="D240" i="3"/>
  <c r="E239" i="3"/>
  <c r="O237" i="3"/>
  <c r="P237" i="3" s="1"/>
  <c r="Q237" i="3" s="1"/>
  <c r="L237" i="3"/>
  <c r="H238" i="3"/>
  <c r="K238" i="3" s="1"/>
  <c r="N238" i="3" s="1"/>
  <c r="G238" i="3"/>
  <c r="J238" i="3" s="1"/>
  <c r="M238" i="3" s="1"/>
  <c r="F238" i="3"/>
  <c r="I238" i="3" s="1"/>
  <c r="E232" i="1"/>
  <c r="C233" i="1"/>
  <c r="A234" i="1"/>
  <c r="B233" i="1"/>
  <c r="D233" i="1"/>
  <c r="F231" i="1"/>
  <c r="I231" i="1" s="1"/>
  <c r="H231" i="1"/>
  <c r="K231" i="1" s="1"/>
  <c r="N231" i="1" s="1"/>
  <c r="G231" i="1"/>
  <c r="J231" i="1" s="1"/>
  <c r="M231" i="1" s="1"/>
  <c r="O230" i="1"/>
  <c r="P230" i="1" s="1"/>
  <c r="Q230" i="1" s="1"/>
  <c r="L230" i="1"/>
  <c r="O37" i="6"/>
  <c r="P37" i="6" s="1"/>
  <c r="Q37" i="6" s="1"/>
  <c r="L37" i="6"/>
  <c r="F38" i="6"/>
  <c r="I38" i="6" s="1"/>
  <c r="H38" i="6"/>
  <c r="K38" i="6" s="1"/>
  <c r="N38" i="6" s="1"/>
  <c r="G38" i="6"/>
  <c r="J38" i="6" s="1"/>
  <c r="M38" i="6" s="1"/>
  <c r="E39" i="6"/>
  <c r="B40" i="6"/>
  <c r="D40" i="6"/>
  <c r="A41" i="6"/>
  <c r="C40" i="6"/>
  <c r="O239" i="6" l="1"/>
  <c r="P239" i="6" s="1"/>
  <c r="Q239" i="6" s="1"/>
  <c r="L239" i="6"/>
  <c r="E241" i="6"/>
  <c r="A243" i="6"/>
  <c r="B242" i="6"/>
  <c r="D242" i="6"/>
  <c r="C242" i="6"/>
  <c r="H240" i="6"/>
  <c r="K240" i="6" s="1"/>
  <c r="N240" i="6" s="1"/>
  <c r="G240" i="6"/>
  <c r="J240" i="6" s="1"/>
  <c r="M240" i="6" s="1"/>
  <c r="F240" i="6"/>
  <c r="I240" i="6" s="1"/>
  <c r="G239" i="3"/>
  <c r="J239" i="3" s="1"/>
  <c r="M239" i="3" s="1"/>
  <c r="F239" i="3"/>
  <c r="I239" i="3" s="1"/>
  <c r="H239" i="3"/>
  <c r="K239" i="3" s="1"/>
  <c r="N239" i="3" s="1"/>
  <c r="E240" i="3"/>
  <c r="O238" i="3"/>
  <c r="P238" i="3" s="1"/>
  <c r="Q238" i="3" s="1"/>
  <c r="L238" i="3"/>
  <c r="D241" i="3"/>
  <c r="A242" i="3"/>
  <c r="B241" i="3"/>
  <c r="C241" i="3"/>
  <c r="H232" i="1"/>
  <c r="K232" i="1" s="1"/>
  <c r="N232" i="1" s="1"/>
  <c r="G232" i="1"/>
  <c r="J232" i="1" s="1"/>
  <c r="M232" i="1" s="1"/>
  <c r="F232" i="1"/>
  <c r="I232" i="1" s="1"/>
  <c r="E233" i="1"/>
  <c r="O231" i="1"/>
  <c r="P231" i="1" s="1"/>
  <c r="Q231" i="1" s="1"/>
  <c r="L231" i="1"/>
  <c r="A235" i="1"/>
  <c r="B234" i="1"/>
  <c r="D234" i="1"/>
  <c r="C234" i="1"/>
  <c r="E40" i="6"/>
  <c r="O38" i="6"/>
  <c r="P38" i="6" s="1"/>
  <c r="Q38" i="6" s="1"/>
  <c r="L38" i="6"/>
  <c r="D41" i="6"/>
  <c r="C41" i="6"/>
  <c r="A42" i="6"/>
  <c r="B41" i="6"/>
  <c r="F39" i="6"/>
  <c r="I39" i="6" s="1"/>
  <c r="H39" i="6"/>
  <c r="K39" i="6" s="1"/>
  <c r="N39" i="6" s="1"/>
  <c r="G39" i="6"/>
  <c r="J39" i="6" s="1"/>
  <c r="M39" i="6" s="1"/>
  <c r="E242" i="6" l="1"/>
  <c r="G241" i="6"/>
  <c r="J241" i="6" s="1"/>
  <c r="M241" i="6" s="1"/>
  <c r="F241" i="6"/>
  <c r="I241" i="6" s="1"/>
  <c r="H241" i="6"/>
  <c r="K241" i="6" s="1"/>
  <c r="N241" i="6" s="1"/>
  <c r="D243" i="6"/>
  <c r="C243" i="6"/>
  <c r="A244" i="6"/>
  <c r="B243" i="6"/>
  <c r="O240" i="6"/>
  <c r="P240" i="6" s="1"/>
  <c r="Q240" i="6" s="1"/>
  <c r="L240" i="6"/>
  <c r="F240" i="3"/>
  <c r="I240" i="3" s="1"/>
  <c r="H240" i="3"/>
  <c r="K240" i="3" s="1"/>
  <c r="N240" i="3" s="1"/>
  <c r="G240" i="3"/>
  <c r="J240" i="3" s="1"/>
  <c r="M240" i="3" s="1"/>
  <c r="E241" i="3"/>
  <c r="O239" i="3"/>
  <c r="P239" i="3" s="1"/>
  <c r="Q239" i="3" s="1"/>
  <c r="L239" i="3"/>
  <c r="D242" i="3"/>
  <c r="C242" i="3"/>
  <c r="A243" i="3"/>
  <c r="B242" i="3"/>
  <c r="O232" i="1"/>
  <c r="P232" i="1" s="1"/>
  <c r="Q232" i="1" s="1"/>
  <c r="L232" i="1"/>
  <c r="E234" i="1"/>
  <c r="G233" i="1"/>
  <c r="J233" i="1" s="1"/>
  <c r="M233" i="1" s="1"/>
  <c r="H233" i="1"/>
  <c r="K233" i="1" s="1"/>
  <c r="N233" i="1" s="1"/>
  <c r="F233" i="1"/>
  <c r="I233" i="1" s="1"/>
  <c r="B235" i="1"/>
  <c r="A236" i="1"/>
  <c r="D235" i="1"/>
  <c r="C235" i="1"/>
  <c r="O39" i="6"/>
  <c r="P39" i="6" s="1"/>
  <c r="Q39" i="6" s="1"/>
  <c r="L39" i="6"/>
  <c r="E41" i="6"/>
  <c r="F40" i="6"/>
  <c r="I40" i="6" s="1"/>
  <c r="H40" i="6"/>
  <c r="K40" i="6" s="1"/>
  <c r="N40" i="6" s="1"/>
  <c r="G40" i="6"/>
  <c r="J40" i="6" s="1"/>
  <c r="M40" i="6" s="1"/>
  <c r="C42" i="6"/>
  <c r="A43" i="6"/>
  <c r="B42" i="6"/>
  <c r="D42" i="6"/>
  <c r="O241" i="6" l="1"/>
  <c r="P241" i="6" s="1"/>
  <c r="Q241" i="6" s="1"/>
  <c r="L241" i="6"/>
  <c r="E243" i="6"/>
  <c r="D244" i="6"/>
  <c r="C244" i="6"/>
  <c r="A245" i="6"/>
  <c r="B244" i="6"/>
  <c r="F242" i="6"/>
  <c r="I242" i="6" s="1"/>
  <c r="H242" i="6"/>
  <c r="K242" i="6" s="1"/>
  <c r="N242" i="6" s="1"/>
  <c r="G242" i="6"/>
  <c r="J242" i="6" s="1"/>
  <c r="M242" i="6" s="1"/>
  <c r="H241" i="3"/>
  <c r="K241" i="3" s="1"/>
  <c r="N241" i="3" s="1"/>
  <c r="G241" i="3"/>
  <c r="J241" i="3" s="1"/>
  <c r="M241" i="3" s="1"/>
  <c r="F241" i="3"/>
  <c r="I241" i="3" s="1"/>
  <c r="E242" i="3"/>
  <c r="C243" i="3"/>
  <c r="A244" i="3"/>
  <c r="B243" i="3"/>
  <c r="D243" i="3"/>
  <c r="O240" i="3"/>
  <c r="P240" i="3" s="1"/>
  <c r="Q240" i="3" s="1"/>
  <c r="L240" i="3"/>
  <c r="O233" i="1"/>
  <c r="P233" i="1" s="1"/>
  <c r="Q233" i="1" s="1"/>
  <c r="L233" i="1"/>
  <c r="F234" i="1"/>
  <c r="I234" i="1" s="1"/>
  <c r="G234" i="1"/>
  <c r="J234" i="1" s="1"/>
  <c r="M234" i="1" s="1"/>
  <c r="H234" i="1"/>
  <c r="K234" i="1" s="1"/>
  <c r="N234" i="1" s="1"/>
  <c r="C236" i="1"/>
  <c r="A237" i="1"/>
  <c r="B236" i="1"/>
  <c r="D236" i="1"/>
  <c r="E235" i="1"/>
  <c r="E42" i="6"/>
  <c r="A44" i="6"/>
  <c r="B43" i="6"/>
  <c r="C43" i="6"/>
  <c r="D43" i="6"/>
  <c r="O40" i="6"/>
  <c r="P40" i="6" s="1"/>
  <c r="Q40" i="6" s="1"/>
  <c r="L40" i="6"/>
  <c r="F41" i="6"/>
  <c r="I41" i="6" s="1"/>
  <c r="H41" i="6"/>
  <c r="K41" i="6" s="1"/>
  <c r="N41" i="6" s="1"/>
  <c r="G41" i="6"/>
  <c r="J41" i="6" s="1"/>
  <c r="M41" i="6" s="1"/>
  <c r="O242" i="6" l="1"/>
  <c r="P242" i="6" s="1"/>
  <c r="Q242" i="6" s="1"/>
  <c r="L242" i="6"/>
  <c r="E244" i="6"/>
  <c r="C245" i="6"/>
  <c r="A246" i="6"/>
  <c r="B245" i="6"/>
  <c r="D245" i="6"/>
  <c r="H243" i="6"/>
  <c r="K243" i="6" s="1"/>
  <c r="N243" i="6" s="1"/>
  <c r="G243" i="6"/>
  <c r="J243" i="6" s="1"/>
  <c r="M243" i="6" s="1"/>
  <c r="F243" i="6"/>
  <c r="I243" i="6" s="1"/>
  <c r="O241" i="3"/>
  <c r="P241" i="3" s="1"/>
  <c r="Q241" i="3" s="1"/>
  <c r="L241" i="3"/>
  <c r="H242" i="3"/>
  <c r="K242" i="3" s="1"/>
  <c r="N242" i="3" s="1"/>
  <c r="G242" i="3"/>
  <c r="J242" i="3" s="1"/>
  <c r="M242" i="3" s="1"/>
  <c r="F242" i="3"/>
  <c r="I242" i="3" s="1"/>
  <c r="A245" i="3"/>
  <c r="B244" i="3"/>
  <c r="D244" i="3"/>
  <c r="C244" i="3"/>
  <c r="E243" i="3"/>
  <c r="E236" i="1"/>
  <c r="H235" i="1"/>
  <c r="K235" i="1" s="1"/>
  <c r="N235" i="1" s="1"/>
  <c r="G235" i="1"/>
  <c r="J235" i="1" s="1"/>
  <c r="M235" i="1" s="1"/>
  <c r="F235" i="1"/>
  <c r="I235" i="1" s="1"/>
  <c r="A238" i="1"/>
  <c r="B237" i="1"/>
  <c r="C237" i="1"/>
  <c r="D237" i="1"/>
  <c r="O234" i="1"/>
  <c r="P234" i="1" s="1"/>
  <c r="Q234" i="1" s="1"/>
  <c r="L234" i="1"/>
  <c r="E43" i="6"/>
  <c r="F42" i="6"/>
  <c r="I42" i="6" s="1"/>
  <c r="G42" i="6"/>
  <c r="J42" i="6" s="1"/>
  <c r="M42" i="6" s="1"/>
  <c r="H42" i="6"/>
  <c r="K42" i="6" s="1"/>
  <c r="N42" i="6" s="1"/>
  <c r="O41" i="6"/>
  <c r="P41" i="6" s="1"/>
  <c r="Q41" i="6" s="1"/>
  <c r="L41" i="6"/>
  <c r="A45" i="6"/>
  <c r="D44" i="6"/>
  <c r="B44" i="6"/>
  <c r="C44" i="6"/>
  <c r="A247" i="6" l="1"/>
  <c r="B246" i="6"/>
  <c r="D246" i="6"/>
  <c r="C246" i="6"/>
  <c r="H244" i="6"/>
  <c r="K244" i="6" s="1"/>
  <c r="N244" i="6" s="1"/>
  <c r="G244" i="6"/>
  <c r="J244" i="6" s="1"/>
  <c r="M244" i="6" s="1"/>
  <c r="F244" i="6"/>
  <c r="I244" i="6" s="1"/>
  <c r="O243" i="6"/>
  <c r="P243" i="6" s="1"/>
  <c r="Q243" i="6" s="1"/>
  <c r="L243" i="6"/>
  <c r="E245" i="6"/>
  <c r="G243" i="3"/>
  <c r="J243" i="3" s="1"/>
  <c r="M243" i="3" s="1"/>
  <c r="F243" i="3"/>
  <c r="I243" i="3" s="1"/>
  <c r="H243" i="3"/>
  <c r="K243" i="3" s="1"/>
  <c r="N243" i="3" s="1"/>
  <c r="D245" i="3"/>
  <c r="C245" i="3"/>
  <c r="A246" i="3"/>
  <c r="B245" i="3"/>
  <c r="O242" i="3"/>
  <c r="P242" i="3" s="1"/>
  <c r="Q242" i="3" s="1"/>
  <c r="L242" i="3"/>
  <c r="E244" i="3"/>
  <c r="G236" i="1"/>
  <c r="J236" i="1" s="1"/>
  <c r="M236" i="1" s="1"/>
  <c r="F236" i="1"/>
  <c r="I236" i="1" s="1"/>
  <c r="H236" i="1"/>
  <c r="K236" i="1" s="1"/>
  <c r="N236" i="1" s="1"/>
  <c r="O235" i="1"/>
  <c r="P235" i="1" s="1"/>
  <c r="Q235" i="1" s="1"/>
  <c r="L235" i="1"/>
  <c r="D238" i="1"/>
  <c r="A239" i="1"/>
  <c r="B238" i="1"/>
  <c r="C238" i="1"/>
  <c r="E237" i="1"/>
  <c r="E44" i="6"/>
  <c r="F43" i="6"/>
  <c r="I43" i="6" s="1"/>
  <c r="G43" i="6"/>
  <c r="J43" i="6" s="1"/>
  <c r="M43" i="6" s="1"/>
  <c r="H43" i="6"/>
  <c r="K43" i="6" s="1"/>
  <c r="N43" i="6" s="1"/>
  <c r="D45" i="6"/>
  <c r="C45" i="6"/>
  <c r="A46" i="6"/>
  <c r="B45" i="6"/>
  <c r="O42" i="6"/>
  <c r="P42" i="6" s="1"/>
  <c r="Q42" i="6" s="1"/>
  <c r="L42" i="6"/>
  <c r="G245" i="6" l="1"/>
  <c r="J245" i="6" s="1"/>
  <c r="M245" i="6" s="1"/>
  <c r="F245" i="6"/>
  <c r="I245" i="6" s="1"/>
  <c r="H245" i="6"/>
  <c r="K245" i="6" s="1"/>
  <c r="N245" i="6" s="1"/>
  <c r="E246" i="6"/>
  <c r="O244" i="6"/>
  <c r="P244" i="6" s="1"/>
  <c r="Q244" i="6" s="1"/>
  <c r="L244" i="6"/>
  <c r="D247" i="6"/>
  <c r="C247" i="6"/>
  <c r="A248" i="6"/>
  <c r="B247" i="6"/>
  <c r="F244" i="3"/>
  <c r="I244" i="3" s="1"/>
  <c r="G244" i="3"/>
  <c r="J244" i="3" s="1"/>
  <c r="M244" i="3" s="1"/>
  <c r="H244" i="3"/>
  <c r="K244" i="3" s="1"/>
  <c r="N244" i="3" s="1"/>
  <c r="E245" i="3"/>
  <c r="D246" i="3"/>
  <c r="C246" i="3"/>
  <c r="A247" i="3"/>
  <c r="B246" i="3"/>
  <c r="O243" i="3"/>
  <c r="P243" i="3" s="1"/>
  <c r="Q243" i="3" s="1"/>
  <c r="L243" i="3"/>
  <c r="F237" i="1"/>
  <c r="I237" i="1" s="1"/>
  <c r="H237" i="1"/>
  <c r="K237" i="1" s="1"/>
  <c r="N237" i="1" s="1"/>
  <c r="G237" i="1"/>
  <c r="J237" i="1" s="1"/>
  <c r="M237" i="1" s="1"/>
  <c r="D239" i="1"/>
  <c r="C239" i="1"/>
  <c r="B239" i="1"/>
  <c r="A240" i="1"/>
  <c r="O236" i="1"/>
  <c r="P236" i="1" s="1"/>
  <c r="Q236" i="1" s="1"/>
  <c r="L236" i="1"/>
  <c r="E238" i="1"/>
  <c r="O43" i="6"/>
  <c r="P43" i="6" s="1"/>
  <c r="Q43" i="6" s="1"/>
  <c r="L43" i="6"/>
  <c r="E45" i="6"/>
  <c r="C46" i="6"/>
  <c r="A47" i="6"/>
  <c r="B46" i="6"/>
  <c r="D46" i="6"/>
  <c r="F44" i="6"/>
  <c r="I44" i="6" s="1"/>
  <c r="H44" i="6"/>
  <c r="K44" i="6" s="1"/>
  <c r="N44" i="6" s="1"/>
  <c r="G44" i="6"/>
  <c r="J44" i="6" s="1"/>
  <c r="M44" i="6" s="1"/>
  <c r="E247" i="6" l="1"/>
  <c r="D248" i="6"/>
  <c r="C248" i="6"/>
  <c r="A249" i="6"/>
  <c r="B248" i="6"/>
  <c r="O245" i="6"/>
  <c r="P245" i="6" s="1"/>
  <c r="Q245" i="6" s="1"/>
  <c r="L245" i="6"/>
  <c r="F246" i="6"/>
  <c r="I246" i="6" s="1"/>
  <c r="H246" i="6"/>
  <c r="K246" i="6" s="1"/>
  <c r="N246" i="6" s="1"/>
  <c r="G246" i="6"/>
  <c r="J246" i="6" s="1"/>
  <c r="M246" i="6" s="1"/>
  <c r="H245" i="3"/>
  <c r="K245" i="3" s="1"/>
  <c r="N245" i="3" s="1"/>
  <c r="F245" i="3"/>
  <c r="I245" i="3" s="1"/>
  <c r="G245" i="3"/>
  <c r="J245" i="3" s="1"/>
  <c r="M245" i="3" s="1"/>
  <c r="C247" i="3"/>
  <c r="A248" i="3"/>
  <c r="B247" i="3"/>
  <c r="D247" i="3"/>
  <c r="E246" i="3"/>
  <c r="O244" i="3"/>
  <c r="P244" i="3" s="1"/>
  <c r="Q244" i="3" s="1"/>
  <c r="L244" i="3"/>
  <c r="C240" i="1"/>
  <c r="A241" i="1"/>
  <c r="B240" i="1"/>
  <c r="D240" i="1"/>
  <c r="H238" i="1"/>
  <c r="K238" i="1" s="1"/>
  <c r="N238" i="1" s="1"/>
  <c r="G238" i="1"/>
  <c r="J238" i="1" s="1"/>
  <c r="M238" i="1" s="1"/>
  <c r="F238" i="1"/>
  <c r="I238" i="1" s="1"/>
  <c r="E239" i="1"/>
  <c r="O237" i="1"/>
  <c r="P237" i="1" s="1"/>
  <c r="Q237" i="1" s="1"/>
  <c r="L237" i="1"/>
  <c r="O44" i="6"/>
  <c r="P44" i="6" s="1"/>
  <c r="Q44" i="6" s="1"/>
  <c r="L44" i="6"/>
  <c r="F45" i="6"/>
  <c r="I45" i="6" s="1"/>
  <c r="H45" i="6"/>
  <c r="K45" i="6" s="1"/>
  <c r="N45" i="6" s="1"/>
  <c r="G45" i="6"/>
  <c r="J45" i="6" s="1"/>
  <c r="M45" i="6" s="1"/>
  <c r="A48" i="6"/>
  <c r="B47" i="6"/>
  <c r="C47" i="6"/>
  <c r="D47" i="6"/>
  <c r="E46" i="6"/>
  <c r="O246" i="6" l="1"/>
  <c r="P246" i="6" s="1"/>
  <c r="Q246" i="6" s="1"/>
  <c r="L246" i="6"/>
  <c r="E248" i="6"/>
  <c r="C249" i="6"/>
  <c r="A250" i="6"/>
  <c r="B249" i="6"/>
  <c r="D249" i="6"/>
  <c r="H247" i="6"/>
  <c r="K247" i="6" s="1"/>
  <c r="N247" i="6" s="1"/>
  <c r="G247" i="6"/>
  <c r="J247" i="6" s="1"/>
  <c r="M247" i="6" s="1"/>
  <c r="F247" i="6"/>
  <c r="I247" i="6" s="1"/>
  <c r="H246" i="3"/>
  <c r="K246" i="3" s="1"/>
  <c r="N246" i="3" s="1"/>
  <c r="G246" i="3"/>
  <c r="J246" i="3" s="1"/>
  <c r="M246" i="3" s="1"/>
  <c r="F246" i="3"/>
  <c r="I246" i="3" s="1"/>
  <c r="E247" i="3"/>
  <c r="A249" i="3"/>
  <c r="B248" i="3"/>
  <c r="D248" i="3"/>
  <c r="C248" i="3"/>
  <c r="O245" i="3"/>
  <c r="P245" i="3" s="1"/>
  <c r="Q245" i="3" s="1"/>
  <c r="L245" i="3"/>
  <c r="O238" i="1"/>
  <c r="P238" i="1" s="1"/>
  <c r="Q238" i="1" s="1"/>
  <c r="L238" i="1"/>
  <c r="E240" i="1"/>
  <c r="A242" i="1"/>
  <c r="B241" i="1"/>
  <c r="D241" i="1"/>
  <c r="C241" i="1"/>
  <c r="H239" i="1"/>
  <c r="K239" i="1" s="1"/>
  <c r="N239" i="1" s="1"/>
  <c r="G239" i="1"/>
  <c r="J239" i="1" s="1"/>
  <c r="M239" i="1" s="1"/>
  <c r="F239" i="1"/>
  <c r="I239" i="1" s="1"/>
  <c r="E47" i="6"/>
  <c r="O45" i="6"/>
  <c r="P45" i="6" s="1"/>
  <c r="Q45" i="6" s="1"/>
  <c r="L45" i="6"/>
  <c r="A49" i="6"/>
  <c r="B48" i="6"/>
  <c r="D48" i="6"/>
  <c r="C48" i="6"/>
  <c r="F46" i="6"/>
  <c r="I46" i="6" s="1"/>
  <c r="H46" i="6"/>
  <c r="K46" i="6" s="1"/>
  <c r="N46" i="6" s="1"/>
  <c r="G46" i="6"/>
  <c r="J46" i="6" s="1"/>
  <c r="M46" i="6" s="1"/>
  <c r="H248" i="6" l="1"/>
  <c r="K248" i="6" s="1"/>
  <c r="N248" i="6" s="1"/>
  <c r="G248" i="6"/>
  <c r="J248" i="6" s="1"/>
  <c r="M248" i="6" s="1"/>
  <c r="F248" i="6"/>
  <c r="I248" i="6" s="1"/>
  <c r="A251" i="6"/>
  <c r="B250" i="6"/>
  <c r="D250" i="6"/>
  <c r="C250" i="6"/>
  <c r="O247" i="6"/>
  <c r="P247" i="6" s="1"/>
  <c r="Q247" i="6" s="1"/>
  <c r="L247" i="6"/>
  <c r="E249" i="6"/>
  <c r="O246" i="3"/>
  <c r="P246" i="3" s="1"/>
  <c r="Q246" i="3" s="1"/>
  <c r="L246" i="3"/>
  <c r="D249" i="3"/>
  <c r="C249" i="3"/>
  <c r="A250" i="3"/>
  <c r="B249" i="3"/>
  <c r="G247" i="3"/>
  <c r="J247" i="3" s="1"/>
  <c r="M247" i="3" s="1"/>
  <c r="F247" i="3"/>
  <c r="I247" i="3" s="1"/>
  <c r="H247" i="3"/>
  <c r="K247" i="3" s="1"/>
  <c r="N247" i="3" s="1"/>
  <c r="E248" i="3"/>
  <c r="O239" i="1"/>
  <c r="P239" i="1" s="1"/>
  <c r="Q239" i="1" s="1"/>
  <c r="L239" i="1"/>
  <c r="G240" i="1"/>
  <c r="J240" i="1" s="1"/>
  <c r="M240" i="1" s="1"/>
  <c r="F240" i="1"/>
  <c r="I240" i="1" s="1"/>
  <c r="H240" i="1"/>
  <c r="K240" i="1" s="1"/>
  <c r="N240" i="1" s="1"/>
  <c r="E241" i="1"/>
  <c r="D242" i="1"/>
  <c r="C242" i="1"/>
  <c r="A243" i="1"/>
  <c r="B242" i="1"/>
  <c r="O46" i="6"/>
  <c r="P46" i="6" s="1"/>
  <c r="Q46" i="6" s="1"/>
  <c r="L46" i="6"/>
  <c r="D49" i="6"/>
  <c r="A50" i="6"/>
  <c r="B49" i="6"/>
  <c r="C49" i="6"/>
  <c r="F47" i="6"/>
  <c r="I47" i="6" s="1"/>
  <c r="G47" i="6"/>
  <c r="J47" i="6" s="1"/>
  <c r="M47" i="6" s="1"/>
  <c r="H47" i="6"/>
  <c r="K47" i="6" s="1"/>
  <c r="N47" i="6" s="1"/>
  <c r="E48" i="6"/>
  <c r="O248" i="6" l="1"/>
  <c r="P248" i="6" s="1"/>
  <c r="Q248" i="6" s="1"/>
  <c r="L248" i="6"/>
  <c r="G249" i="6"/>
  <c r="J249" i="6" s="1"/>
  <c r="M249" i="6" s="1"/>
  <c r="F249" i="6"/>
  <c r="I249" i="6" s="1"/>
  <c r="H249" i="6"/>
  <c r="K249" i="6" s="1"/>
  <c r="N249" i="6" s="1"/>
  <c r="D251" i="6"/>
  <c r="C251" i="6"/>
  <c r="A252" i="6"/>
  <c r="B251" i="6"/>
  <c r="E250" i="6"/>
  <c r="F248" i="3"/>
  <c r="I248" i="3" s="1"/>
  <c r="H248" i="3"/>
  <c r="K248" i="3" s="1"/>
  <c r="N248" i="3" s="1"/>
  <c r="G248" i="3"/>
  <c r="J248" i="3" s="1"/>
  <c r="M248" i="3" s="1"/>
  <c r="E249" i="3"/>
  <c r="D250" i="3"/>
  <c r="C250" i="3"/>
  <c r="A251" i="3"/>
  <c r="B250" i="3"/>
  <c r="O247" i="3"/>
  <c r="P247" i="3" s="1"/>
  <c r="Q247" i="3" s="1"/>
  <c r="L247" i="3"/>
  <c r="D243" i="1"/>
  <c r="C243" i="1"/>
  <c r="A244" i="1"/>
  <c r="B243" i="1"/>
  <c r="F241" i="1"/>
  <c r="I241" i="1" s="1"/>
  <c r="G241" i="1"/>
  <c r="J241" i="1" s="1"/>
  <c r="M241" i="1" s="1"/>
  <c r="H241" i="1"/>
  <c r="K241" i="1" s="1"/>
  <c r="N241" i="1" s="1"/>
  <c r="E242" i="1"/>
  <c r="O240" i="1"/>
  <c r="P240" i="1" s="1"/>
  <c r="Q240" i="1" s="1"/>
  <c r="L240" i="1"/>
  <c r="O47" i="6"/>
  <c r="P47" i="6" s="1"/>
  <c r="Q47" i="6" s="1"/>
  <c r="L47" i="6"/>
  <c r="E49" i="6"/>
  <c r="F48" i="6"/>
  <c r="I48" i="6" s="1"/>
  <c r="G48" i="6"/>
  <c r="J48" i="6" s="1"/>
  <c r="M48" i="6" s="1"/>
  <c r="H48" i="6"/>
  <c r="K48" i="6" s="1"/>
  <c r="N48" i="6" s="1"/>
  <c r="C50" i="6"/>
  <c r="A51" i="6"/>
  <c r="B50" i="6"/>
  <c r="D50" i="6"/>
  <c r="E251" i="6" l="1"/>
  <c r="F250" i="6"/>
  <c r="I250" i="6" s="1"/>
  <c r="H250" i="6"/>
  <c r="K250" i="6" s="1"/>
  <c r="N250" i="6" s="1"/>
  <c r="G250" i="6"/>
  <c r="J250" i="6" s="1"/>
  <c r="M250" i="6" s="1"/>
  <c r="D252" i="6"/>
  <c r="C252" i="6"/>
  <c r="A253" i="6"/>
  <c r="B252" i="6"/>
  <c r="O249" i="6"/>
  <c r="P249" i="6" s="1"/>
  <c r="Q249" i="6" s="1"/>
  <c r="L249" i="6"/>
  <c r="E250" i="3"/>
  <c r="O248" i="3"/>
  <c r="P248" i="3" s="1"/>
  <c r="Q248" i="3" s="1"/>
  <c r="L248" i="3"/>
  <c r="C251" i="3"/>
  <c r="A252" i="3"/>
  <c r="B251" i="3"/>
  <c r="D251" i="3"/>
  <c r="H249" i="3"/>
  <c r="K249" i="3" s="1"/>
  <c r="N249" i="3" s="1"/>
  <c r="G249" i="3"/>
  <c r="J249" i="3" s="1"/>
  <c r="M249" i="3" s="1"/>
  <c r="F249" i="3"/>
  <c r="I249" i="3" s="1"/>
  <c r="C244" i="1"/>
  <c r="A245" i="1"/>
  <c r="B244" i="1"/>
  <c r="D244" i="1"/>
  <c r="H242" i="1"/>
  <c r="K242" i="1" s="1"/>
  <c r="N242" i="1" s="1"/>
  <c r="F242" i="1"/>
  <c r="I242" i="1" s="1"/>
  <c r="G242" i="1"/>
  <c r="J242" i="1" s="1"/>
  <c r="M242" i="1" s="1"/>
  <c r="O241" i="1"/>
  <c r="P241" i="1" s="1"/>
  <c r="Q241" i="1" s="1"/>
  <c r="L241" i="1"/>
  <c r="E243" i="1"/>
  <c r="A52" i="6"/>
  <c r="B51" i="6"/>
  <c r="D51" i="6"/>
  <c r="C51" i="6"/>
  <c r="F49" i="6"/>
  <c r="I49" i="6" s="1"/>
  <c r="G49" i="6"/>
  <c r="J49" i="6" s="1"/>
  <c r="M49" i="6" s="1"/>
  <c r="H49" i="6"/>
  <c r="K49" i="6" s="1"/>
  <c r="N49" i="6" s="1"/>
  <c r="E50" i="6"/>
  <c r="O48" i="6"/>
  <c r="P48" i="6" s="1"/>
  <c r="Q48" i="6" s="1"/>
  <c r="L48" i="6"/>
  <c r="O250" i="6" l="1"/>
  <c r="P250" i="6" s="1"/>
  <c r="Q250" i="6" s="1"/>
  <c r="L250" i="6"/>
  <c r="E252" i="6"/>
  <c r="C253" i="6"/>
  <c r="A254" i="6"/>
  <c r="B253" i="6"/>
  <c r="D253" i="6"/>
  <c r="H251" i="6"/>
  <c r="K251" i="6" s="1"/>
  <c r="N251" i="6" s="1"/>
  <c r="G251" i="6"/>
  <c r="J251" i="6" s="1"/>
  <c r="M251" i="6" s="1"/>
  <c r="F251" i="6"/>
  <c r="I251" i="6" s="1"/>
  <c r="A253" i="3"/>
  <c r="B252" i="3"/>
  <c r="D252" i="3"/>
  <c r="C252" i="3"/>
  <c r="H250" i="3"/>
  <c r="K250" i="3" s="1"/>
  <c r="N250" i="3" s="1"/>
  <c r="G250" i="3"/>
  <c r="J250" i="3" s="1"/>
  <c r="M250" i="3" s="1"/>
  <c r="F250" i="3"/>
  <c r="I250" i="3" s="1"/>
  <c r="O249" i="3"/>
  <c r="P249" i="3" s="1"/>
  <c r="Q249" i="3" s="1"/>
  <c r="L249" i="3"/>
  <c r="E251" i="3"/>
  <c r="H243" i="1"/>
  <c r="K243" i="1" s="1"/>
  <c r="N243" i="1" s="1"/>
  <c r="G243" i="1"/>
  <c r="J243" i="1" s="1"/>
  <c r="M243" i="1" s="1"/>
  <c r="F243" i="1"/>
  <c r="I243" i="1" s="1"/>
  <c r="O242" i="1"/>
  <c r="P242" i="1" s="1"/>
  <c r="Q242" i="1" s="1"/>
  <c r="L242" i="1"/>
  <c r="A246" i="1"/>
  <c r="B245" i="1"/>
  <c r="C245" i="1"/>
  <c r="D245" i="1"/>
  <c r="E244" i="1"/>
  <c r="O49" i="6"/>
  <c r="P49" i="6" s="1"/>
  <c r="Q49" i="6" s="1"/>
  <c r="L49" i="6"/>
  <c r="E51" i="6"/>
  <c r="F50" i="6"/>
  <c r="I50" i="6" s="1"/>
  <c r="G50" i="6"/>
  <c r="J50" i="6" s="1"/>
  <c r="M50" i="6" s="1"/>
  <c r="H50" i="6"/>
  <c r="K50" i="6" s="1"/>
  <c r="N50" i="6" s="1"/>
  <c r="C52" i="6"/>
  <c r="D52" i="6"/>
  <c r="A53" i="6"/>
  <c r="B52" i="6"/>
  <c r="A255" i="6" l="1"/>
  <c r="B254" i="6"/>
  <c r="D254" i="6"/>
  <c r="C254" i="6"/>
  <c r="H252" i="6"/>
  <c r="K252" i="6" s="1"/>
  <c r="N252" i="6" s="1"/>
  <c r="G252" i="6"/>
  <c r="J252" i="6" s="1"/>
  <c r="M252" i="6" s="1"/>
  <c r="F252" i="6"/>
  <c r="I252" i="6" s="1"/>
  <c r="O251" i="6"/>
  <c r="P251" i="6" s="1"/>
  <c r="Q251" i="6" s="1"/>
  <c r="L251" i="6"/>
  <c r="E253" i="6"/>
  <c r="G251" i="3"/>
  <c r="J251" i="3" s="1"/>
  <c r="M251" i="3" s="1"/>
  <c r="F251" i="3"/>
  <c r="I251" i="3" s="1"/>
  <c r="H251" i="3"/>
  <c r="K251" i="3" s="1"/>
  <c r="N251" i="3" s="1"/>
  <c r="E252" i="3"/>
  <c r="O250" i="3"/>
  <c r="P250" i="3" s="1"/>
  <c r="Q250" i="3" s="1"/>
  <c r="L250" i="3"/>
  <c r="D253" i="3"/>
  <c r="C253" i="3"/>
  <c r="A254" i="3"/>
  <c r="B253" i="3"/>
  <c r="E245" i="1"/>
  <c r="D246" i="1"/>
  <c r="A247" i="1"/>
  <c r="B246" i="1"/>
  <c r="C246" i="1"/>
  <c r="O243" i="1"/>
  <c r="P243" i="1" s="1"/>
  <c r="Q243" i="1" s="1"/>
  <c r="L243" i="1"/>
  <c r="G244" i="1"/>
  <c r="J244" i="1" s="1"/>
  <c r="M244" i="1" s="1"/>
  <c r="F244" i="1"/>
  <c r="I244" i="1" s="1"/>
  <c r="H244" i="1"/>
  <c r="K244" i="1" s="1"/>
  <c r="N244" i="1" s="1"/>
  <c r="D53" i="6"/>
  <c r="A54" i="6"/>
  <c r="B53" i="6"/>
  <c r="C53" i="6"/>
  <c r="O50" i="6"/>
  <c r="P50" i="6" s="1"/>
  <c r="Q50" i="6" s="1"/>
  <c r="L50" i="6"/>
  <c r="E52" i="6"/>
  <c r="F51" i="6"/>
  <c r="I51" i="6" s="1"/>
  <c r="H51" i="6"/>
  <c r="K51" i="6" s="1"/>
  <c r="N51" i="6" s="1"/>
  <c r="G51" i="6"/>
  <c r="J51" i="6" s="1"/>
  <c r="M51" i="6" s="1"/>
  <c r="G253" i="6" l="1"/>
  <c r="J253" i="6" s="1"/>
  <c r="M253" i="6" s="1"/>
  <c r="F253" i="6"/>
  <c r="I253" i="6" s="1"/>
  <c r="H253" i="6"/>
  <c r="K253" i="6" s="1"/>
  <c r="N253" i="6" s="1"/>
  <c r="E254" i="6"/>
  <c r="O252" i="6"/>
  <c r="P252" i="6" s="1"/>
  <c r="Q252" i="6" s="1"/>
  <c r="L252" i="6"/>
  <c r="D255" i="6"/>
  <c r="C255" i="6"/>
  <c r="A256" i="6"/>
  <c r="B255" i="6"/>
  <c r="E253" i="3"/>
  <c r="D254" i="3"/>
  <c r="C254" i="3"/>
  <c r="A255" i="3"/>
  <c r="B254" i="3"/>
  <c r="F252" i="3"/>
  <c r="I252" i="3" s="1"/>
  <c r="H252" i="3"/>
  <c r="K252" i="3" s="1"/>
  <c r="N252" i="3" s="1"/>
  <c r="G252" i="3"/>
  <c r="J252" i="3" s="1"/>
  <c r="M252" i="3" s="1"/>
  <c r="O251" i="3"/>
  <c r="P251" i="3" s="1"/>
  <c r="Q251" i="3" s="1"/>
  <c r="L251" i="3"/>
  <c r="D247" i="1"/>
  <c r="C247" i="1"/>
  <c r="A248" i="1"/>
  <c r="B247" i="1"/>
  <c r="O244" i="1"/>
  <c r="P244" i="1" s="1"/>
  <c r="Q244" i="1" s="1"/>
  <c r="L244" i="1"/>
  <c r="E246" i="1"/>
  <c r="F245" i="1"/>
  <c r="I245" i="1" s="1"/>
  <c r="H245" i="1"/>
  <c r="K245" i="1" s="1"/>
  <c r="N245" i="1" s="1"/>
  <c r="G245" i="1"/>
  <c r="J245" i="1" s="1"/>
  <c r="M245" i="1" s="1"/>
  <c r="O51" i="6"/>
  <c r="P51" i="6" s="1"/>
  <c r="Q51" i="6" s="1"/>
  <c r="L51" i="6"/>
  <c r="E53" i="6"/>
  <c r="C54" i="6"/>
  <c r="D54" i="6"/>
  <c r="A55" i="6"/>
  <c r="B54" i="6"/>
  <c r="F52" i="6"/>
  <c r="I52" i="6" s="1"/>
  <c r="H52" i="6"/>
  <c r="K52" i="6" s="1"/>
  <c r="N52" i="6" s="1"/>
  <c r="G52" i="6"/>
  <c r="J52" i="6" s="1"/>
  <c r="M52" i="6" s="1"/>
  <c r="D256" i="6" l="1"/>
  <c r="C256" i="6"/>
  <c r="A257" i="6"/>
  <c r="B256" i="6"/>
  <c r="F254" i="6"/>
  <c r="I254" i="6" s="1"/>
  <c r="H254" i="6"/>
  <c r="K254" i="6" s="1"/>
  <c r="N254" i="6" s="1"/>
  <c r="G254" i="6"/>
  <c r="J254" i="6" s="1"/>
  <c r="M254" i="6" s="1"/>
  <c r="O253" i="6"/>
  <c r="P253" i="6" s="1"/>
  <c r="Q253" i="6" s="1"/>
  <c r="L253" i="6"/>
  <c r="E255" i="6"/>
  <c r="E254" i="3"/>
  <c r="C255" i="3"/>
  <c r="A256" i="3"/>
  <c r="B255" i="3"/>
  <c r="D255" i="3"/>
  <c r="O252" i="3"/>
  <c r="P252" i="3" s="1"/>
  <c r="Q252" i="3" s="1"/>
  <c r="L252" i="3"/>
  <c r="H253" i="3"/>
  <c r="K253" i="3" s="1"/>
  <c r="N253" i="3" s="1"/>
  <c r="G253" i="3"/>
  <c r="J253" i="3" s="1"/>
  <c r="M253" i="3" s="1"/>
  <c r="F253" i="3"/>
  <c r="I253" i="3" s="1"/>
  <c r="E247" i="1"/>
  <c r="O245" i="1"/>
  <c r="P245" i="1" s="1"/>
  <c r="Q245" i="1" s="1"/>
  <c r="L245" i="1"/>
  <c r="C248" i="1"/>
  <c r="A249" i="1"/>
  <c r="B248" i="1"/>
  <c r="D248" i="1"/>
  <c r="H246" i="1"/>
  <c r="K246" i="1" s="1"/>
  <c r="N246" i="1" s="1"/>
  <c r="G246" i="1"/>
  <c r="J246" i="1" s="1"/>
  <c r="M246" i="1" s="1"/>
  <c r="F246" i="1"/>
  <c r="I246" i="1" s="1"/>
  <c r="O52" i="6"/>
  <c r="P52" i="6" s="1"/>
  <c r="Q52" i="6" s="1"/>
  <c r="L52" i="6"/>
  <c r="A56" i="6"/>
  <c r="B55" i="6"/>
  <c r="D55" i="6"/>
  <c r="C55" i="6"/>
  <c r="E54" i="6"/>
  <c r="F53" i="6"/>
  <c r="I53" i="6" s="1"/>
  <c r="H53" i="6"/>
  <c r="K53" i="6" s="1"/>
  <c r="N53" i="6" s="1"/>
  <c r="G53" i="6"/>
  <c r="J53" i="6" s="1"/>
  <c r="M53" i="6" s="1"/>
  <c r="O254" i="6" l="1"/>
  <c r="P254" i="6" s="1"/>
  <c r="Q254" i="6" s="1"/>
  <c r="L254" i="6"/>
  <c r="H255" i="6"/>
  <c r="K255" i="6" s="1"/>
  <c r="N255" i="6" s="1"/>
  <c r="G255" i="6"/>
  <c r="J255" i="6" s="1"/>
  <c r="M255" i="6" s="1"/>
  <c r="F255" i="6"/>
  <c r="I255" i="6" s="1"/>
  <c r="C257" i="6"/>
  <c r="A258" i="6"/>
  <c r="B257" i="6"/>
  <c r="D257" i="6"/>
  <c r="E256" i="6"/>
  <c r="H254" i="3"/>
  <c r="K254" i="3" s="1"/>
  <c r="N254" i="3" s="1"/>
  <c r="G254" i="3"/>
  <c r="J254" i="3" s="1"/>
  <c r="M254" i="3" s="1"/>
  <c r="F254" i="3"/>
  <c r="I254" i="3" s="1"/>
  <c r="E255" i="3"/>
  <c r="O253" i="3"/>
  <c r="P253" i="3" s="1"/>
  <c r="Q253" i="3" s="1"/>
  <c r="L253" i="3"/>
  <c r="A257" i="3"/>
  <c r="B256" i="3"/>
  <c r="D256" i="3"/>
  <c r="C256" i="3"/>
  <c r="E248" i="1"/>
  <c r="O246" i="1"/>
  <c r="P246" i="1" s="1"/>
  <c r="Q246" i="1" s="1"/>
  <c r="L246" i="1"/>
  <c r="A250" i="1"/>
  <c r="B249" i="1"/>
  <c r="D249" i="1"/>
  <c r="C249" i="1"/>
  <c r="H247" i="1"/>
  <c r="K247" i="1" s="1"/>
  <c r="N247" i="1" s="1"/>
  <c r="G247" i="1"/>
  <c r="J247" i="1" s="1"/>
  <c r="M247" i="1" s="1"/>
  <c r="F247" i="1"/>
  <c r="I247" i="1" s="1"/>
  <c r="O53" i="6"/>
  <c r="P53" i="6" s="1"/>
  <c r="Q53" i="6" s="1"/>
  <c r="L53" i="6"/>
  <c r="E55" i="6"/>
  <c r="F54" i="6"/>
  <c r="I54" i="6" s="1"/>
  <c r="H54" i="6"/>
  <c r="K54" i="6" s="1"/>
  <c r="N54" i="6" s="1"/>
  <c r="G54" i="6"/>
  <c r="J54" i="6" s="1"/>
  <c r="M54" i="6" s="1"/>
  <c r="A57" i="6"/>
  <c r="C56" i="6"/>
  <c r="B56" i="6"/>
  <c r="D56" i="6"/>
  <c r="A259" i="6" l="1"/>
  <c r="B258" i="6"/>
  <c r="D258" i="6"/>
  <c r="C258" i="6"/>
  <c r="O255" i="6"/>
  <c r="P255" i="6" s="1"/>
  <c r="Q255" i="6" s="1"/>
  <c r="L255" i="6"/>
  <c r="H256" i="6"/>
  <c r="K256" i="6" s="1"/>
  <c r="N256" i="6" s="1"/>
  <c r="G256" i="6"/>
  <c r="J256" i="6" s="1"/>
  <c r="M256" i="6" s="1"/>
  <c r="F256" i="6"/>
  <c r="I256" i="6" s="1"/>
  <c r="E257" i="6"/>
  <c r="D257" i="3"/>
  <c r="C257" i="3"/>
  <c r="A258" i="3"/>
  <c r="B257" i="3"/>
  <c r="O254" i="3"/>
  <c r="P254" i="3" s="1"/>
  <c r="Q254" i="3" s="1"/>
  <c r="L254" i="3"/>
  <c r="E256" i="3"/>
  <c r="G255" i="3"/>
  <c r="J255" i="3" s="1"/>
  <c r="M255" i="3" s="1"/>
  <c r="F255" i="3"/>
  <c r="I255" i="3" s="1"/>
  <c r="H255" i="3"/>
  <c r="K255" i="3" s="1"/>
  <c r="N255" i="3" s="1"/>
  <c r="E249" i="1"/>
  <c r="D250" i="1"/>
  <c r="C250" i="1"/>
  <c r="A251" i="1"/>
  <c r="B250" i="1"/>
  <c r="G248" i="1"/>
  <c r="J248" i="1" s="1"/>
  <c r="M248" i="1" s="1"/>
  <c r="F248" i="1"/>
  <c r="I248" i="1" s="1"/>
  <c r="H248" i="1"/>
  <c r="K248" i="1" s="1"/>
  <c r="N248" i="1" s="1"/>
  <c r="O247" i="1"/>
  <c r="P247" i="1" s="1"/>
  <c r="Q247" i="1" s="1"/>
  <c r="L247" i="1"/>
  <c r="E56" i="6"/>
  <c r="O54" i="6"/>
  <c r="P54" i="6" s="1"/>
  <c r="Q54" i="6" s="1"/>
  <c r="L54" i="6"/>
  <c r="D57" i="6"/>
  <c r="A58" i="6"/>
  <c r="B57" i="6"/>
  <c r="C57" i="6"/>
  <c r="F55" i="6"/>
  <c r="I55" i="6" s="1"/>
  <c r="H55" i="6"/>
  <c r="K55" i="6" s="1"/>
  <c r="N55" i="6" s="1"/>
  <c r="G55" i="6"/>
  <c r="J55" i="6" s="1"/>
  <c r="M55" i="6" s="1"/>
  <c r="G257" i="6" l="1"/>
  <c r="J257" i="6" s="1"/>
  <c r="M257" i="6" s="1"/>
  <c r="F257" i="6"/>
  <c r="I257" i="6" s="1"/>
  <c r="H257" i="6"/>
  <c r="K257" i="6" s="1"/>
  <c r="N257" i="6" s="1"/>
  <c r="E258" i="6"/>
  <c r="O256" i="6"/>
  <c r="P256" i="6" s="1"/>
  <c r="Q256" i="6" s="1"/>
  <c r="L256" i="6"/>
  <c r="D259" i="6"/>
  <c r="C259" i="6"/>
  <c r="A260" i="6"/>
  <c r="B259" i="6"/>
  <c r="O255" i="3"/>
  <c r="P255" i="3" s="1"/>
  <c r="Q255" i="3" s="1"/>
  <c r="L255" i="3"/>
  <c r="E257" i="3"/>
  <c r="F256" i="3"/>
  <c r="I256" i="3" s="1"/>
  <c r="G256" i="3"/>
  <c r="J256" i="3" s="1"/>
  <c r="M256" i="3" s="1"/>
  <c r="H256" i="3"/>
  <c r="K256" i="3" s="1"/>
  <c r="N256" i="3" s="1"/>
  <c r="D258" i="3"/>
  <c r="C258" i="3"/>
  <c r="A259" i="3"/>
  <c r="B258" i="3"/>
  <c r="E250" i="1"/>
  <c r="D251" i="1"/>
  <c r="C251" i="1"/>
  <c r="A252" i="1"/>
  <c r="B251" i="1"/>
  <c r="F249" i="1"/>
  <c r="I249" i="1" s="1"/>
  <c r="G249" i="1"/>
  <c r="J249" i="1" s="1"/>
  <c r="M249" i="1" s="1"/>
  <c r="H249" i="1"/>
  <c r="K249" i="1" s="1"/>
  <c r="N249" i="1" s="1"/>
  <c r="O248" i="1"/>
  <c r="P248" i="1" s="1"/>
  <c r="Q248" i="1" s="1"/>
  <c r="L248" i="1"/>
  <c r="E57" i="6"/>
  <c r="O55" i="6"/>
  <c r="P55" i="6" s="1"/>
  <c r="Q55" i="6" s="1"/>
  <c r="L55" i="6"/>
  <c r="D58" i="6"/>
  <c r="C58" i="6"/>
  <c r="B58" i="6"/>
  <c r="A59" i="6"/>
  <c r="F56" i="6"/>
  <c r="I56" i="6" s="1"/>
  <c r="H56" i="6"/>
  <c r="K56" i="6" s="1"/>
  <c r="N56" i="6" s="1"/>
  <c r="G56" i="6"/>
  <c r="J56" i="6" s="1"/>
  <c r="M56" i="6" s="1"/>
  <c r="E259" i="6" l="1"/>
  <c r="F258" i="6"/>
  <c r="I258" i="6" s="1"/>
  <c r="H258" i="6"/>
  <c r="K258" i="6" s="1"/>
  <c r="N258" i="6" s="1"/>
  <c r="G258" i="6"/>
  <c r="J258" i="6" s="1"/>
  <c r="M258" i="6" s="1"/>
  <c r="D260" i="6"/>
  <c r="C260" i="6"/>
  <c r="A261" i="6"/>
  <c r="B260" i="6"/>
  <c r="O257" i="6"/>
  <c r="P257" i="6" s="1"/>
  <c r="Q257" i="6" s="1"/>
  <c r="L257" i="6"/>
  <c r="H257" i="3"/>
  <c r="K257" i="3" s="1"/>
  <c r="N257" i="3" s="1"/>
  <c r="F257" i="3"/>
  <c r="I257" i="3" s="1"/>
  <c r="G257" i="3"/>
  <c r="J257" i="3" s="1"/>
  <c r="M257" i="3" s="1"/>
  <c r="O256" i="3"/>
  <c r="P256" i="3" s="1"/>
  <c r="Q256" i="3" s="1"/>
  <c r="L256" i="3"/>
  <c r="E258" i="3"/>
  <c r="C259" i="3"/>
  <c r="A260" i="3"/>
  <c r="B259" i="3"/>
  <c r="D259" i="3"/>
  <c r="O249" i="1"/>
  <c r="P249" i="1" s="1"/>
  <c r="Q249" i="1" s="1"/>
  <c r="L249" i="1"/>
  <c r="E251" i="1"/>
  <c r="C252" i="1"/>
  <c r="A253" i="1"/>
  <c r="B252" i="1"/>
  <c r="D252" i="1"/>
  <c r="H250" i="1"/>
  <c r="K250" i="1" s="1"/>
  <c r="N250" i="1" s="1"/>
  <c r="F250" i="1"/>
  <c r="I250" i="1" s="1"/>
  <c r="G250" i="1"/>
  <c r="J250" i="1" s="1"/>
  <c r="M250" i="1" s="1"/>
  <c r="C59" i="6"/>
  <c r="A60" i="6"/>
  <c r="B59" i="6"/>
  <c r="D59" i="6"/>
  <c r="O56" i="6"/>
  <c r="P56" i="6" s="1"/>
  <c r="Q56" i="6" s="1"/>
  <c r="L56" i="6"/>
  <c r="E58" i="6"/>
  <c r="F57" i="6"/>
  <c r="I57" i="6" s="1"/>
  <c r="G57" i="6"/>
  <c r="J57" i="6" s="1"/>
  <c r="M57" i="6" s="1"/>
  <c r="H57" i="6"/>
  <c r="K57" i="6" s="1"/>
  <c r="N57" i="6" s="1"/>
  <c r="E260" i="6" l="1"/>
  <c r="H259" i="6"/>
  <c r="K259" i="6" s="1"/>
  <c r="N259" i="6" s="1"/>
  <c r="G259" i="6"/>
  <c r="J259" i="6" s="1"/>
  <c r="M259" i="6" s="1"/>
  <c r="F259" i="6"/>
  <c r="I259" i="6" s="1"/>
  <c r="O258" i="6"/>
  <c r="P258" i="6" s="1"/>
  <c r="Q258" i="6" s="1"/>
  <c r="L258" i="6"/>
  <c r="C261" i="6"/>
  <c r="A262" i="6"/>
  <c r="B261" i="6"/>
  <c r="D261" i="6"/>
  <c r="H258" i="3"/>
  <c r="K258" i="3" s="1"/>
  <c r="N258" i="3" s="1"/>
  <c r="G258" i="3"/>
  <c r="J258" i="3" s="1"/>
  <c r="M258" i="3" s="1"/>
  <c r="F258" i="3"/>
  <c r="I258" i="3" s="1"/>
  <c r="O257" i="3"/>
  <c r="P257" i="3" s="1"/>
  <c r="Q257" i="3" s="1"/>
  <c r="L257" i="3"/>
  <c r="E259" i="3"/>
  <c r="A261" i="3"/>
  <c r="B260" i="3"/>
  <c r="C260" i="3"/>
  <c r="D260" i="3"/>
  <c r="A254" i="1"/>
  <c r="B253" i="1"/>
  <c r="C253" i="1"/>
  <c r="D253" i="1"/>
  <c r="O250" i="1"/>
  <c r="P250" i="1" s="1"/>
  <c r="Q250" i="1" s="1"/>
  <c r="L250" i="1"/>
  <c r="E252" i="1"/>
  <c r="H251" i="1"/>
  <c r="K251" i="1" s="1"/>
  <c r="N251" i="1" s="1"/>
  <c r="G251" i="1"/>
  <c r="J251" i="1" s="1"/>
  <c r="M251" i="1" s="1"/>
  <c r="F251" i="1"/>
  <c r="I251" i="1" s="1"/>
  <c r="F58" i="6"/>
  <c r="I58" i="6" s="1"/>
  <c r="H58" i="6"/>
  <c r="K58" i="6" s="1"/>
  <c r="N58" i="6" s="1"/>
  <c r="G58" i="6"/>
  <c r="J58" i="6" s="1"/>
  <c r="M58" i="6" s="1"/>
  <c r="O57" i="6"/>
  <c r="P57" i="6" s="1"/>
  <c r="Q57" i="6" s="1"/>
  <c r="L57" i="6"/>
  <c r="E59" i="6"/>
  <c r="A61" i="6"/>
  <c r="B60" i="6"/>
  <c r="D60" i="6"/>
  <c r="C60" i="6"/>
  <c r="E261" i="6" l="1"/>
  <c r="A263" i="6"/>
  <c r="B262" i="6"/>
  <c r="D262" i="6"/>
  <c r="C262" i="6"/>
  <c r="O259" i="6"/>
  <c r="P259" i="6" s="1"/>
  <c r="Q259" i="6" s="1"/>
  <c r="L259" i="6"/>
  <c r="H260" i="6"/>
  <c r="K260" i="6" s="1"/>
  <c r="N260" i="6" s="1"/>
  <c r="G260" i="6"/>
  <c r="J260" i="6" s="1"/>
  <c r="M260" i="6" s="1"/>
  <c r="F260" i="6"/>
  <c r="I260" i="6" s="1"/>
  <c r="E260" i="3"/>
  <c r="O258" i="3"/>
  <c r="P258" i="3" s="1"/>
  <c r="Q258" i="3" s="1"/>
  <c r="L258" i="3"/>
  <c r="D261" i="3"/>
  <c r="A262" i="3"/>
  <c r="B261" i="3"/>
  <c r="C261" i="3"/>
  <c r="G259" i="3"/>
  <c r="J259" i="3" s="1"/>
  <c r="M259" i="3" s="1"/>
  <c r="F259" i="3"/>
  <c r="I259" i="3" s="1"/>
  <c r="H259" i="3"/>
  <c r="K259" i="3" s="1"/>
  <c r="N259" i="3" s="1"/>
  <c r="E253" i="1"/>
  <c r="G252" i="1"/>
  <c r="J252" i="1" s="1"/>
  <c r="M252" i="1" s="1"/>
  <c r="F252" i="1"/>
  <c r="I252" i="1" s="1"/>
  <c r="H252" i="1"/>
  <c r="K252" i="1" s="1"/>
  <c r="N252" i="1" s="1"/>
  <c r="D254" i="1"/>
  <c r="A255" i="1"/>
  <c r="B254" i="1"/>
  <c r="C254" i="1"/>
  <c r="O251" i="1"/>
  <c r="P251" i="1" s="1"/>
  <c r="Q251" i="1" s="1"/>
  <c r="L251" i="1"/>
  <c r="F59" i="6"/>
  <c r="I59" i="6" s="1"/>
  <c r="H59" i="6"/>
  <c r="K59" i="6" s="1"/>
  <c r="N59" i="6" s="1"/>
  <c r="G59" i="6"/>
  <c r="J59" i="6" s="1"/>
  <c r="M59" i="6" s="1"/>
  <c r="E60" i="6"/>
  <c r="D61" i="6"/>
  <c r="C61" i="6"/>
  <c r="A62" i="6"/>
  <c r="B61" i="6"/>
  <c r="O58" i="6"/>
  <c r="P58" i="6" s="1"/>
  <c r="Q58" i="6" s="1"/>
  <c r="L58" i="6"/>
  <c r="D263" i="6" l="1"/>
  <c r="C263" i="6"/>
  <c r="A264" i="6"/>
  <c r="B263" i="6"/>
  <c r="E262" i="6"/>
  <c r="O260" i="6"/>
  <c r="P260" i="6" s="1"/>
  <c r="Q260" i="6" s="1"/>
  <c r="L260" i="6"/>
  <c r="G261" i="6"/>
  <c r="J261" i="6" s="1"/>
  <c r="M261" i="6" s="1"/>
  <c r="F261" i="6"/>
  <c r="I261" i="6" s="1"/>
  <c r="H261" i="6"/>
  <c r="K261" i="6" s="1"/>
  <c r="N261" i="6" s="1"/>
  <c r="D262" i="3"/>
  <c r="C262" i="3"/>
  <c r="A263" i="3"/>
  <c r="B262" i="3"/>
  <c r="E261" i="3"/>
  <c r="O259" i="3"/>
  <c r="P259" i="3" s="1"/>
  <c r="Q259" i="3" s="1"/>
  <c r="L259" i="3"/>
  <c r="F260" i="3"/>
  <c r="I260" i="3" s="1"/>
  <c r="H260" i="3"/>
  <c r="K260" i="3" s="1"/>
  <c r="N260" i="3" s="1"/>
  <c r="G260" i="3"/>
  <c r="J260" i="3" s="1"/>
  <c r="M260" i="3" s="1"/>
  <c r="D255" i="1"/>
  <c r="C255" i="1"/>
  <c r="A256" i="1"/>
  <c r="B255" i="1"/>
  <c r="E254" i="1"/>
  <c r="O252" i="1"/>
  <c r="P252" i="1" s="1"/>
  <c r="Q252" i="1" s="1"/>
  <c r="L252" i="1"/>
  <c r="F253" i="1"/>
  <c r="I253" i="1" s="1"/>
  <c r="H253" i="1"/>
  <c r="K253" i="1" s="1"/>
  <c r="N253" i="1" s="1"/>
  <c r="G253" i="1"/>
  <c r="J253" i="1" s="1"/>
  <c r="M253" i="1" s="1"/>
  <c r="D62" i="6"/>
  <c r="C62" i="6"/>
  <c r="A63" i="6"/>
  <c r="B62" i="6"/>
  <c r="F60" i="6"/>
  <c r="I60" i="6" s="1"/>
  <c r="H60" i="6"/>
  <c r="K60" i="6" s="1"/>
  <c r="N60" i="6" s="1"/>
  <c r="G60" i="6"/>
  <c r="J60" i="6" s="1"/>
  <c r="M60" i="6" s="1"/>
  <c r="E61" i="6"/>
  <c r="O59" i="6"/>
  <c r="P59" i="6" s="1"/>
  <c r="Q59" i="6" s="1"/>
  <c r="L59" i="6"/>
  <c r="D264" i="6" l="1"/>
  <c r="C264" i="6"/>
  <c r="A265" i="6"/>
  <c r="B264" i="6"/>
  <c r="O261" i="6"/>
  <c r="P261" i="6" s="1"/>
  <c r="Q261" i="6" s="1"/>
  <c r="L261" i="6"/>
  <c r="E263" i="6"/>
  <c r="F262" i="6"/>
  <c r="I262" i="6" s="1"/>
  <c r="H262" i="6"/>
  <c r="K262" i="6" s="1"/>
  <c r="N262" i="6" s="1"/>
  <c r="G262" i="6"/>
  <c r="J262" i="6" s="1"/>
  <c r="M262" i="6" s="1"/>
  <c r="E262" i="3"/>
  <c r="O260" i="3"/>
  <c r="P260" i="3" s="1"/>
  <c r="Q260" i="3" s="1"/>
  <c r="L260" i="3"/>
  <c r="C263" i="3"/>
  <c r="A264" i="3"/>
  <c r="B263" i="3"/>
  <c r="D263" i="3"/>
  <c r="H261" i="3"/>
  <c r="K261" i="3" s="1"/>
  <c r="N261" i="3" s="1"/>
  <c r="G261" i="3"/>
  <c r="J261" i="3" s="1"/>
  <c r="M261" i="3" s="1"/>
  <c r="F261" i="3"/>
  <c r="I261" i="3" s="1"/>
  <c r="H254" i="1"/>
  <c r="K254" i="1" s="1"/>
  <c r="N254" i="1" s="1"/>
  <c r="G254" i="1"/>
  <c r="J254" i="1" s="1"/>
  <c r="M254" i="1" s="1"/>
  <c r="F254" i="1"/>
  <c r="I254" i="1" s="1"/>
  <c r="O253" i="1"/>
  <c r="P253" i="1" s="1"/>
  <c r="Q253" i="1" s="1"/>
  <c r="L253" i="1"/>
  <c r="C256" i="1"/>
  <c r="A257" i="1"/>
  <c r="B256" i="1"/>
  <c r="D256" i="1"/>
  <c r="E255" i="1"/>
  <c r="F61" i="6"/>
  <c r="I61" i="6" s="1"/>
  <c r="G61" i="6"/>
  <c r="J61" i="6" s="1"/>
  <c r="M61" i="6" s="1"/>
  <c r="H61" i="6"/>
  <c r="K61" i="6" s="1"/>
  <c r="N61" i="6" s="1"/>
  <c r="O60" i="6"/>
  <c r="P60" i="6" s="1"/>
  <c r="Q60" i="6" s="1"/>
  <c r="L60" i="6"/>
  <c r="E62" i="6"/>
  <c r="C63" i="6"/>
  <c r="A64" i="6"/>
  <c r="B63" i="6"/>
  <c r="D63" i="6"/>
  <c r="E264" i="6" l="1"/>
  <c r="H263" i="6"/>
  <c r="K263" i="6" s="1"/>
  <c r="N263" i="6" s="1"/>
  <c r="G263" i="6"/>
  <c r="J263" i="6" s="1"/>
  <c r="M263" i="6" s="1"/>
  <c r="F263" i="6"/>
  <c r="I263" i="6" s="1"/>
  <c r="C265" i="6"/>
  <c r="A266" i="6"/>
  <c r="B265" i="6"/>
  <c r="D265" i="6"/>
  <c r="O262" i="6"/>
  <c r="P262" i="6" s="1"/>
  <c r="Q262" i="6" s="1"/>
  <c r="L262" i="6"/>
  <c r="O261" i="3"/>
  <c r="P261" i="3" s="1"/>
  <c r="Q261" i="3" s="1"/>
  <c r="L261" i="3"/>
  <c r="E263" i="3"/>
  <c r="H262" i="3"/>
  <c r="K262" i="3" s="1"/>
  <c r="N262" i="3" s="1"/>
  <c r="G262" i="3"/>
  <c r="J262" i="3" s="1"/>
  <c r="M262" i="3" s="1"/>
  <c r="F262" i="3"/>
  <c r="I262" i="3" s="1"/>
  <c r="A265" i="3"/>
  <c r="B264" i="3"/>
  <c r="D264" i="3"/>
  <c r="C264" i="3"/>
  <c r="H255" i="1"/>
  <c r="K255" i="1" s="1"/>
  <c r="N255" i="1" s="1"/>
  <c r="G255" i="1"/>
  <c r="J255" i="1" s="1"/>
  <c r="M255" i="1" s="1"/>
  <c r="F255" i="1"/>
  <c r="I255" i="1" s="1"/>
  <c r="E256" i="1"/>
  <c r="A258" i="1"/>
  <c r="B257" i="1"/>
  <c r="D257" i="1"/>
  <c r="C257" i="1"/>
  <c r="O254" i="1"/>
  <c r="P254" i="1" s="1"/>
  <c r="Q254" i="1" s="1"/>
  <c r="L254" i="1"/>
  <c r="F62" i="6"/>
  <c r="I62" i="6" s="1"/>
  <c r="H62" i="6"/>
  <c r="K62" i="6" s="1"/>
  <c r="N62" i="6" s="1"/>
  <c r="G62" i="6"/>
  <c r="J62" i="6" s="1"/>
  <c r="M62" i="6" s="1"/>
  <c r="O61" i="6"/>
  <c r="P61" i="6" s="1"/>
  <c r="Q61" i="6" s="1"/>
  <c r="L61" i="6"/>
  <c r="E63" i="6"/>
  <c r="A65" i="6"/>
  <c r="B64" i="6"/>
  <c r="C64" i="6"/>
  <c r="D64" i="6"/>
  <c r="A267" i="6" l="1"/>
  <c r="B266" i="6"/>
  <c r="D266" i="6"/>
  <c r="C266" i="6"/>
  <c r="H264" i="6"/>
  <c r="K264" i="6" s="1"/>
  <c r="N264" i="6" s="1"/>
  <c r="G264" i="6"/>
  <c r="J264" i="6" s="1"/>
  <c r="M264" i="6" s="1"/>
  <c r="F264" i="6"/>
  <c r="I264" i="6" s="1"/>
  <c r="E265" i="6"/>
  <c r="O263" i="6"/>
  <c r="P263" i="6" s="1"/>
  <c r="Q263" i="6" s="1"/>
  <c r="L263" i="6"/>
  <c r="G263" i="3"/>
  <c r="J263" i="3" s="1"/>
  <c r="M263" i="3" s="1"/>
  <c r="F263" i="3"/>
  <c r="I263" i="3" s="1"/>
  <c r="H263" i="3"/>
  <c r="K263" i="3" s="1"/>
  <c r="N263" i="3" s="1"/>
  <c r="O262" i="3"/>
  <c r="P262" i="3" s="1"/>
  <c r="Q262" i="3" s="1"/>
  <c r="L262" i="3"/>
  <c r="E264" i="3"/>
  <c r="D265" i="3"/>
  <c r="C265" i="3"/>
  <c r="A266" i="3"/>
  <c r="B265" i="3"/>
  <c r="O255" i="1"/>
  <c r="P255" i="1" s="1"/>
  <c r="Q255" i="1" s="1"/>
  <c r="L255" i="1"/>
  <c r="G256" i="1"/>
  <c r="J256" i="1" s="1"/>
  <c r="M256" i="1" s="1"/>
  <c r="F256" i="1"/>
  <c r="I256" i="1" s="1"/>
  <c r="H256" i="1"/>
  <c r="K256" i="1" s="1"/>
  <c r="N256" i="1" s="1"/>
  <c r="E257" i="1"/>
  <c r="D258" i="1"/>
  <c r="C258" i="1"/>
  <c r="A259" i="1"/>
  <c r="B258" i="1"/>
  <c r="D65" i="6"/>
  <c r="A66" i="6"/>
  <c r="B65" i="6"/>
  <c r="C65" i="6"/>
  <c r="F63" i="6"/>
  <c r="I63" i="6" s="1"/>
  <c r="G63" i="6"/>
  <c r="J63" i="6" s="1"/>
  <c r="M63" i="6" s="1"/>
  <c r="H63" i="6"/>
  <c r="K63" i="6" s="1"/>
  <c r="N63" i="6" s="1"/>
  <c r="E64" i="6"/>
  <c r="O62" i="6"/>
  <c r="P62" i="6" s="1"/>
  <c r="Q62" i="6" s="1"/>
  <c r="L62" i="6"/>
  <c r="O264" i="6" l="1"/>
  <c r="P264" i="6" s="1"/>
  <c r="Q264" i="6" s="1"/>
  <c r="L264" i="6"/>
  <c r="E266" i="6"/>
  <c r="G265" i="6"/>
  <c r="J265" i="6" s="1"/>
  <c r="M265" i="6" s="1"/>
  <c r="F265" i="6"/>
  <c r="I265" i="6" s="1"/>
  <c r="H265" i="6"/>
  <c r="K265" i="6" s="1"/>
  <c r="N265" i="6" s="1"/>
  <c r="D267" i="6"/>
  <c r="C267" i="6"/>
  <c r="A268" i="6"/>
  <c r="B267" i="6"/>
  <c r="O263" i="3"/>
  <c r="P263" i="3" s="1"/>
  <c r="Q263" i="3" s="1"/>
  <c r="L263" i="3"/>
  <c r="F264" i="3"/>
  <c r="I264" i="3" s="1"/>
  <c r="G264" i="3"/>
  <c r="J264" i="3" s="1"/>
  <c r="M264" i="3" s="1"/>
  <c r="H264" i="3"/>
  <c r="K264" i="3" s="1"/>
  <c r="N264" i="3" s="1"/>
  <c r="D266" i="3"/>
  <c r="C266" i="3"/>
  <c r="A267" i="3"/>
  <c r="B266" i="3"/>
  <c r="E265" i="3"/>
  <c r="E258" i="1"/>
  <c r="D259" i="1"/>
  <c r="C259" i="1"/>
  <c r="A260" i="1"/>
  <c r="B259" i="1"/>
  <c r="F257" i="1"/>
  <c r="I257" i="1" s="1"/>
  <c r="G257" i="1"/>
  <c r="J257" i="1" s="1"/>
  <c r="M257" i="1" s="1"/>
  <c r="H257" i="1"/>
  <c r="K257" i="1" s="1"/>
  <c r="N257" i="1" s="1"/>
  <c r="O256" i="1"/>
  <c r="P256" i="1" s="1"/>
  <c r="Q256" i="1" s="1"/>
  <c r="L256" i="1"/>
  <c r="F64" i="6"/>
  <c r="I64" i="6" s="1"/>
  <c r="H64" i="6"/>
  <c r="K64" i="6" s="1"/>
  <c r="N64" i="6" s="1"/>
  <c r="G64" i="6"/>
  <c r="J64" i="6" s="1"/>
  <c r="M64" i="6" s="1"/>
  <c r="O63" i="6"/>
  <c r="P63" i="6" s="1"/>
  <c r="Q63" i="6" s="1"/>
  <c r="L63" i="6"/>
  <c r="D66" i="6"/>
  <c r="C66" i="6"/>
  <c r="A67" i="6"/>
  <c r="B66" i="6"/>
  <c r="E65" i="6"/>
  <c r="O265" i="6" l="1"/>
  <c r="P265" i="6" s="1"/>
  <c r="Q265" i="6" s="1"/>
  <c r="L265" i="6"/>
  <c r="E267" i="6"/>
  <c r="D268" i="6"/>
  <c r="C268" i="6"/>
  <c r="A269" i="6"/>
  <c r="B268" i="6"/>
  <c r="F266" i="6"/>
  <c r="I266" i="6" s="1"/>
  <c r="H266" i="6"/>
  <c r="K266" i="6" s="1"/>
  <c r="N266" i="6" s="1"/>
  <c r="G266" i="6"/>
  <c r="J266" i="6" s="1"/>
  <c r="M266" i="6" s="1"/>
  <c r="E266" i="3"/>
  <c r="H265" i="3"/>
  <c r="K265" i="3" s="1"/>
  <c r="N265" i="3" s="1"/>
  <c r="F265" i="3"/>
  <c r="I265" i="3" s="1"/>
  <c r="G265" i="3"/>
  <c r="J265" i="3" s="1"/>
  <c r="M265" i="3" s="1"/>
  <c r="O264" i="3"/>
  <c r="P264" i="3" s="1"/>
  <c r="Q264" i="3" s="1"/>
  <c r="L264" i="3"/>
  <c r="C267" i="3"/>
  <c r="A268" i="3"/>
  <c r="B267" i="3"/>
  <c r="D267" i="3"/>
  <c r="O257" i="1"/>
  <c r="P257" i="1" s="1"/>
  <c r="Q257" i="1" s="1"/>
  <c r="L257" i="1"/>
  <c r="E259" i="1"/>
  <c r="C260" i="1"/>
  <c r="A261" i="1"/>
  <c r="B260" i="1"/>
  <c r="D260" i="1"/>
  <c r="H258" i="1"/>
  <c r="K258" i="1" s="1"/>
  <c r="N258" i="1" s="1"/>
  <c r="F258" i="1"/>
  <c r="I258" i="1" s="1"/>
  <c r="G258" i="1"/>
  <c r="J258" i="1" s="1"/>
  <c r="M258" i="1" s="1"/>
  <c r="F65" i="6"/>
  <c r="I65" i="6" s="1"/>
  <c r="H65" i="6"/>
  <c r="K65" i="6" s="1"/>
  <c r="N65" i="6" s="1"/>
  <c r="G65" i="6"/>
  <c r="J65" i="6" s="1"/>
  <c r="M65" i="6" s="1"/>
  <c r="C67" i="6"/>
  <c r="A68" i="6"/>
  <c r="B67" i="6"/>
  <c r="D67" i="6"/>
  <c r="E66" i="6"/>
  <c r="O64" i="6"/>
  <c r="P64" i="6" s="1"/>
  <c r="Q64" i="6" s="1"/>
  <c r="L64" i="6"/>
  <c r="E268" i="6" l="1"/>
  <c r="H267" i="6"/>
  <c r="K267" i="6" s="1"/>
  <c r="N267" i="6" s="1"/>
  <c r="G267" i="6"/>
  <c r="J267" i="6" s="1"/>
  <c r="M267" i="6" s="1"/>
  <c r="F267" i="6"/>
  <c r="I267" i="6" s="1"/>
  <c r="O266" i="6"/>
  <c r="P266" i="6" s="1"/>
  <c r="Q266" i="6" s="1"/>
  <c r="L266" i="6"/>
  <c r="C269" i="6"/>
  <c r="A270" i="6"/>
  <c r="B269" i="6"/>
  <c r="D269" i="6"/>
  <c r="A269" i="3"/>
  <c r="B268" i="3"/>
  <c r="C268" i="3"/>
  <c r="D268" i="3"/>
  <c r="O265" i="3"/>
  <c r="P265" i="3" s="1"/>
  <c r="Q265" i="3" s="1"/>
  <c r="L265" i="3"/>
  <c r="E267" i="3"/>
  <c r="H266" i="3"/>
  <c r="K266" i="3" s="1"/>
  <c r="N266" i="3" s="1"/>
  <c r="G266" i="3"/>
  <c r="J266" i="3" s="1"/>
  <c r="M266" i="3" s="1"/>
  <c r="F266" i="3"/>
  <c r="I266" i="3" s="1"/>
  <c r="H259" i="1"/>
  <c r="K259" i="1" s="1"/>
  <c r="N259" i="1" s="1"/>
  <c r="G259" i="1"/>
  <c r="J259" i="1" s="1"/>
  <c r="M259" i="1" s="1"/>
  <c r="F259" i="1"/>
  <c r="I259" i="1" s="1"/>
  <c r="O258" i="1"/>
  <c r="P258" i="1" s="1"/>
  <c r="Q258" i="1" s="1"/>
  <c r="L258" i="1"/>
  <c r="A262" i="1"/>
  <c r="B261" i="1"/>
  <c r="C261" i="1"/>
  <c r="D261" i="1"/>
  <c r="E260" i="1"/>
  <c r="F66" i="6"/>
  <c r="I66" i="6" s="1"/>
  <c r="H66" i="6"/>
  <c r="K66" i="6" s="1"/>
  <c r="N66" i="6" s="1"/>
  <c r="G66" i="6"/>
  <c r="J66" i="6" s="1"/>
  <c r="M66" i="6" s="1"/>
  <c r="E67" i="6"/>
  <c r="A69" i="6"/>
  <c r="B68" i="6"/>
  <c r="D68" i="6"/>
  <c r="C68" i="6"/>
  <c r="O65" i="6"/>
  <c r="P65" i="6" s="1"/>
  <c r="Q65" i="6" s="1"/>
  <c r="L65" i="6"/>
  <c r="H268" i="6" l="1"/>
  <c r="K268" i="6" s="1"/>
  <c r="N268" i="6" s="1"/>
  <c r="G268" i="6"/>
  <c r="J268" i="6" s="1"/>
  <c r="M268" i="6" s="1"/>
  <c r="F268" i="6"/>
  <c r="I268" i="6" s="1"/>
  <c r="E269" i="6"/>
  <c r="A271" i="6"/>
  <c r="B270" i="6"/>
  <c r="C270" i="6"/>
  <c r="D270" i="6"/>
  <c r="O267" i="6"/>
  <c r="P267" i="6" s="1"/>
  <c r="Q267" i="6" s="1"/>
  <c r="L267" i="6"/>
  <c r="O266" i="3"/>
  <c r="P266" i="3" s="1"/>
  <c r="Q266" i="3" s="1"/>
  <c r="L266" i="3"/>
  <c r="E268" i="3"/>
  <c r="G267" i="3"/>
  <c r="J267" i="3" s="1"/>
  <c r="M267" i="3" s="1"/>
  <c r="F267" i="3"/>
  <c r="I267" i="3" s="1"/>
  <c r="H267" i="3"/>
  <c r="K267" i="3" s="1"/>
  <c r="N267" i="3" s="1"/>
  <c r="D269" i="3"/>
  <c r="A270" i="3"/>
  <c r="B269" i="3"/>
  <c r="C269" i="3"/>
  <c r="D262" i="1"/>
  <c r="A263" i="1"/>
  <c r="B262" i="1"/>
  <c r="C262" i="1"/>
  <c r="G260" i="1"/>
  <c r="J260" i="1" s="1"/>
  <c r="M260" i="1" s="1"/>
  <c r="F260" i="1"/>
  <c r="I260" i="1" s="1"/>
  <c r="H260" i="1"/>
  <c r="K260" i="1" s="1"/>
  <c r="N260" i="1" s="1"/>
  <c r="E261" i="1"/>
  <c r="O259" i="1"/>
  <c r="P259" i="1" s="1"/>
  <c r="Q259" i="1" s="1"/>
  <c r="L259" i="1"/>
  <c r="D69" i="6"/>
  <c r="C69" i="6"/>
  <c r="A70" i="6"/>
  <c r="B69" i="6"/>
  <c r="F67" i="6"/>
  <c r="I67" i="6" s="1"/>
  <c r="G67" i="6"/>
  <c r="J67" i="6" s="1"/>
  <c r="M67" i="6" s="1"/>
  <c r="H67" i="6"/>
  <c r="K67" i="6" s="1"/>
  <c r="N67" i="6" s="1"/>
  <c r="O66" i="6"/>
  <c r="P66" i="6" s="1"/>
  <c r="Q66" i="6" s="1"/>
  <c r="L66" i="6"/>
  <c r="E68" i="6"/>
  <c r="A272" i="6" l="1"/>
  <c r="D271" i="6"/>
  <c r="B271" i="6"/>
  <c r="C271" i="6"/>
  <c r="G269" i="6"/>
  <c r="J269" i="6" s="1"/>
  <c r="M269" i="6" s="1"/>
  <c r="H269" i="6"/>
  <c r="K269" i="6" s="1"/>
  <c r="N269" i="6" s="1"/>
  <c r="F269" i="6"/>
  <c r="I269" i="6" s="1"/>
  <c r="E270" i="6"/>
  <c r="O268" i="6"/>
  <c r="P268" i="6" s="1"/>
  <c r="Q268" i="6" s="1"/>
  <c r="L268" i="6"/>
  <c r="F268" i="3"/>
  <c r="I268" i="3" s="1"/>
  <c r="H268" i="3"/>
  <c r="K268" i="3" s="1"/>
  <c r="N268" i="3" s="1"/>
  <c r="G268" i="3"/>
  <c r="J268" i="3" s="1"/>
  <c r="M268" i="3" s="1"/>
  <c r="D270" i="3"/>
  <c r="C270" i="3"/>
  <c r="A271" i="3"/>
  <c r="B270" i="3"/>
  <c r="E269" i="3"/>
  <c r="O267" i="3"/>
  <c r="P267" i="3" s="1"/>
  <c r="Q267" i="3" s="1"/>
  <c r="L267" i="3"/>
  <c r="O260" i="1"/>
  <c r="P260" i="1" s="1"/>
  <c r="Q260" i="1" s="1"/>
  <c r="L260" i="1"/>
  <c r="E262" i="1"/>
  <c r="F261" i="1"/>
  <c r="I261" i="1" s="1"/>
  <c r="H261" i="1"/>
  <c r="K261" i="1" s="1"/>
  <c r="N261" i="1" s="1"/>
  <c r="G261" i="1"/>
  <c r="J261" i="1" s="1"/>
  <c r="M261" i="1" s="1"/>
  <c r="D263" i="1"/>
  <c r="C263" i="1"/>
  <c r="A264" i="1"/>
  <c r="B263" i="1"/>
  <c r="O67" i="6"/>
  <c r="P67" i="6" s="1"/>
  <c r="Q67" i="6" s="1"/>
  <c r="L67" i="6"/>
  <c r="D70" i="6"/>
  <c r="C70" i="6"/>
  <c r="A71" i="6"/>
  <c r="B70" i="6"/>
  <c r="F68" i="6"/>
  <c r="I68" i="6" s="1"/>
  <c r="H68" i="6"/>
  <c r="K68" i="6" s="1"/>
  <c r="N68" i="6" s="1"/>
  <c r="G68" i="6"/>
  <c r="J68" i="6" s="1"/>
  <c r="M68" i="6" s="1"/>
  <c r="E69" i="6"/>
  <c r="F270" i="6" l="1"/>
  <c r="I270" i="6" s="1"/>
  <c r="G270" i="6"/>
  <c r="J270" i="6" s="1"/>
  <c r="M270" i="6" s="1"/>
  <c r="H270" i="6"/>
  <c r="K270" i="6" s="1"/>
  <c r="N270" i="6" s="1"/>
  <c r="D272" i="6"/>
  <c r="C272" i="6"/>
  <c r="A273" i="6"/>
  <c r="B272" i="6"/>
  <c r="E271" i="6"/>
  <c r="O269" i="6"/>
  <c r="P269" i="6" s="1"/>
  <c r="Q269" i="6" s="1"/>
  <c r="L269" i="6"/>
  <c r="C271" i="3"/>
  <c r="A272" i="3"/>
  <c r="B271" i="3"/>
  <c r="D271" i="3"/>
  <c r="E270" i="3"/>
  <c r="H269" i="3"/>
  <c r="K269" i="3" s="1"/>
  <c r="N269" i="3" s="1"/>
  <c r="G269" i="3"/>
  <c r="J269" i="3" s="1"/>
  <c r="M269" i="3" s="1"/>
  <c r="F269" i="3"/>
  <c r="I269" i="3" s="1"/>
  <c r="O268" i="3"/>
  <c r="P268" i="3" s="1"/>
  <c r="Q268" i="3" s="1"/>
  <c r="L268" i="3"/>
  <c r="C264" i="1"/>
  <c r="A265" i="1"/>
  <c r="B264" i="1"/>
  <c r="D264" i="1"/>
  <c r="E263" i="1"/>
  <c r="H262" i="1"/>
  <c r="K262" i="1" s="1"/>
  <c r="N262" i="1" s="1"/>
  <c r="G262" i="1"/>
  <c r="J262" i="1" s="1"/>
  <c r="M262" i="1" s="1"/>
  <c r="F262" i="1"/>
  <c r="I262" i="1" s="1"/>
  <c r="O261" i="1"/>
  <c r="P261" i="1" s="1"/>
  <c r="Q261" i="1" s="1"/>
  <c r="L261" i="1"/>
  <c r="E70" i="6"/>
  <c r="O68" i="6"/>
  <c r="P68" i="6" s="1"/>
  <c r="Q68" i="6" s="1"/>
  <c r="L68" i="6"/>
  <c r="C71" i="6"/>
  <c r="A72" i="6"/>
  <c r="B71" i="6"/>
  <c r="D71" i="6"/>
  <c r="F69" i="6"/>
  <c r="I69" i="6" s="1"/>
  <c r="H69" i="6"/>
  <c r="K69" i="6" s="1"/>
  <c r="N69" i="6" s="1"/>
  <c r="G69" i="6"/>
  <c r="J69" i="6" s="1"/>
  <c r="M69" i="6" s="1"/>
  <c r="E272" i="6" l="1"/>
  <c r="C273" i="6"/>
  <c r="A274" i="6"/>
  <c r="B273" i="6"/>
  <c r="D273" i="6"/>
  <c r="O270" i="6"/>
  <c r="P270" i="6" s="1"/>
  <c r="Q270" i="6" s="1"/>
  <c r="L270" i="6"/>
  <c r="H271" i="6"/>
  <c r="K271" i="6" s="1"/>
  <c r="N271" i="6" s="1"/>
  <c r="G271" i="6"/>
  <c r="J271" i="6" s="1"/>
  <c r="M271" i="6" s="1"/>
  <c r="F271" i="6"/>
  <c r="I271" i="6" s="1"/>
  <c r="H270" i="3"/>
  <c r="K270" i="3" s="1"/>
  <c r="N270" i="3" s="1"/>
  <c r="G270" i="3"/>
  <c r="J270" i="3" s="1"/>
  <c r="M270" i="3" s="1"/>
  <c r="F270" i="3"/>
  <c r="I270" i="3" s="1"/>
  <c r="O269" i="3"/>
  <c r="P269" i="3" s="1"/>
  <c r="Q269" i="3" s="1"/>
  <c r="L269" i="3"/>
  <c r="E271" i="3"/>
  <c r="A273" i="3"/>
  <c r="B272" i="3"/>
  <c r="D272" i="3"/>
  <c r="C272" i="3"/>
  <c r="H263" i="1"/>
  <c r="K263" i="1" s="1"/>
  <c r="N263" i="1" s="1"/>
  <c r="G263" i="1"/>
  <c r="J263" i="1" s="1"/>
  <c r="M263" i="1" s="1"/>
  <c r="F263" i="1"/>
  <c r="I263" i="1" s="1"/>
  <c r="E264" i="1"/>
  <c r="O262" i="1"/>
  <c r="P262" i="1" s="1"/>
  <c r="Q262" i="1" s="1"/>
  <c r="L262" i="1"/>
  <c r="A266" i="1"/>
  <c r="B265" i="1"/>
  <c r="D265" i="1"/>
  <c r="C265" i="1"/>
  <c r="A73" i="6"/>
  <c r="B72" i="6"/>
  <c r="C72" i="6"/>
  <c r="D72" i="6"/>
  <c r="F70" i="6"/>
  <c r="I70" i="6" s="1"/>
  <c r="G70" i="6"/>
  <c r="J70" i="6" s="1"/>
  <c r="M70" i="6" s="1"/>
  <c r="H70" i="6"/>
  <c r="K70" i="6" s="1"/>
  <c r="N70" i="6" s="1"/>
  <c r="O69" i="6"/>
  <c r="P69" i="6" s="1"/>
  <c r="Q69" i="6" s="1"/>
  <c r="L69" i="6"/>
  <c r="E71" i="6"/>
  <c r="O271" i="6" l="1"/>
  <c r="P271" i="6" s="1"/>
  <c r="Q271" i="6" s="1"/>
  <c r="L271" i="6"/>
  <c r="H272" i="6"/>
  <c r="K272" i="6" s="1"/>
  <c r="N272" i="6" s="1"/>
  <c r="G272" i="6"/>
  <c r="J272" i="6" s="1"/>
  <c r="M272" i="6" s="1"/>
  <c r="F272" i="6"/>
  <c r="I272" i="6" s="1"/>
  <c r="A275" i="6"/>
  <c r="B274" i="6"/>
  <c r="C274" i="6"/>
  <c r="D274" i="6"/>
  <c r="E273" i="6"/>
  <c r="O270" i="3"/>
  <c r="P270" i="3" s="1"/>
  <c r="Q270" i="3" s="1"/>
  <c r="L270" i="3"/>
  <c r="G271" i="3"/>
  <c r="J271" i="3" s="1"/>
  <c r="M271" i="3" s="1"/>
  <c r="F271" i="3"/>
  <c r="I271" i="3" s="1"/>
  <c r="H271" i="3"/>
  <c r="K271" i="3" s="1"/>
  <c r="N271" i="3" s="1"/>
  <c r="E272" i="3"/>
  <c r="D273" i="3"/>
  <c r="C273" i="3"/>
  <c r="A274" i="3"/>
  <c r="B273" i="3"/>
  <c r="D266" i="1"/>
  <c r="C266" i="1"/>
  <c r="A267" i="1"/>
  <c r="B266" i="1"/>
  <c r="G264" i="1"/>
  <c r="J264" i="1" s="1"/>
  <c r="M264" i="1" s="1"/>
  <c r="F264" i="1"/>
  <c r="I264" i="1" s="1"/>
  <c r="H264" i="1"/>
  <c r="K264" i="1" s="1"/>
  <c r="N264" i="1" s="1"/>
  <c r="O263" i="1"/>
  <c r="P263" i="1" s="1"/>
  <c r="Q263" i="1" s="1"/>
  <c r="L263" i="1"/>
  <c r="E265" i="1"/>
  <c r="E72" i="6"/>
  <c r="F71" i="6"/>
  <c r="I71" i="6" s="1"/>
  <c r="H71" i="6"/>
  <c r="K71" i="6" s="1"/>
  <c r="N71" i="6" s="1"/>
  <c r="G71" i="6"/>
  <c r="J71" i="6" s="1"/>
  <c r="M71" i="6" s="1"/>
  <c r="O70" i="6"/>
  <c r="P70" i="6" s="1"/>
  <c r="Q70" i="6" s="1"/>
  <c r="L70" i="6"/>
  <c r="D73" i="6"/>
  <c r="A74" i="6"/>
  <c r="B73" i="6"/>
  <c r="C73" i="6"/>
  <c r="O272" i="6" l="1"/>
  <c r="P272" i="6" s="1"/>
  <c r="Q272" i="6" s="1"/>
  <c r="L272" i="6"/>
  <c r="G273" i="6"/>
  <c r="J273" i="6" s="1"/>
  <c r="M273" i="6" s="1"/>
  <c r="H273" i="6"/>
  <c r="K273" i="6" s="1"/>
  <c r="N273" i="6" s="1"/>
  <c r="F273" i="6"/>
  <c r="I273" i="6" s="1"/>
  <c r="B275" i="6"/>
  <c r="D275" i="6"/>
  <c r="A276" i="6"/>
  <c r="C275" i="6"/>
  <c r="E274" i="6"/>
  <c r="D274" i="3"/>
  <c r="C274" i="3"/>
  <c r="A275" i="3"/>
  <c r="B274" i="3"/>
  <c r="F272" i="3"/>
  <c r="I272" i="3" s="1"/>
  <c r="G272" i="3"/>
  <c r="J272" i="3" s="1"/>
  <c r="M272" i="3" s="1"/>
  <c r="H272" i="3"/>
  <c r="K272" i="3" s="1"/>
  <c r="N272" i="3" s="1"/>
  <c r="O271" i="3"/>
  <c r="P271" i="3" s="1"/>
  <c r="Q271" i="3" s="1"/>
  <c r="L271" i="3"/>
  <c r="E273" i="3"/>
  <c r="F265" i="1"/>
  <c r="I265" i="1" s="1"/>
  <c r="G265" i="1"/>
  <c r="J265" i="1" s="1"/>
  <c r="M265" i="1" s="1"/>
  <c r="H265" i="1"/>
  <c r="K265" i="1" s="1"/>
  <c r="N265" i="1" s="1"/>
  <c r="D267" i="1"/>
  <c r="C267" i="1"/>
  <c r="A268" i="1"/>
  <c r="B267" i="1"/>
  <c r="O264" i="1"/>
  <c r="P264" i="1" s="1"/>
  <c r="Q264" i="1" s="1"/>
  <c r="L264" i="1"/>
  <c r="E266" i="1"/>
  <c r="E73" i="6"/>
  <c r="F72" i="6"/>
  <c r="I72" i="6" s="1"/>
  <c r="G72" i="6"/>
  <c r="J72" i="6" s="1"/>
  <c r="M72" i="6" s="1"/>
  <c r="H72" i="6"/>
  <c r="K72" i="6" s="1"/>
  <c r="N72" i="6" s="1"/>
  <c r="O71" i="6"/>
  <c r="P71" i="6" s="1"/>
  <c r="Q71" i="6" s="1"/>
  <c r="L71" i="6"/>
  <c r="D74" i="6"/>
  <c r="C74" i="6"/>
  <c r="A75" i="6"/>
  <c r="B74" i="6"/>
  <c r="E275" i="6" l="1"/>
  <c r="F274" i="6"/>
  <c r="I274" i="6" s="1"/>
  <c r="G274" i="6"/>
  <c r="J274" i="6" s="1"/>
  <c r="M274" i="6" s="1"/>
  <c r="H274" i="6"/>
  <c r="K274" i="6" s="1"/>
  <c r="N274" i="6" s="1"/>
  <c r="O273" i="6"/>
  <c r="P273" i="6" s="1"/>
  <c r="Q273" i="6" s="1"/>
  <c r="L273" i="6"/>
  <c r="D276" i="6"/>
  <c r="C276" i="6"/>
  <c r="A277" i="6"/>
  <c r="B276" i="6"/>
  <c r="C275" i="3"/>
  <c r="A276" i="3"/>
  <c r="B275" i="3"/>
  <c r="D275" i="3"/>
  <c r="E274" i="3"/>
  <c r="H273" i="3"/>
  <c r="K273" i="3" s="1"/>
  <c r="N273" i="3" s="1"/>
  <c r="F273" i="3"/>
  <c r="I273" i="3" s="1"/>
  <c r="G273" i="3"/>
  <c r="J273" i="3" s="1"/>
  <c r="M273" i="3" s="1"/>
  <c r="O272" i="3"/>
  <c r="P272" i="3" s="1"/>
  <c r="Q272" i="3" s="1"/>
  <c r="L272" i="3"/>
  <c r="H266" i="1"/>
  <c r="K266" i="1" s="1"/>
  <c r="N266" i="1" s="1"/>
  <c r="F266" i="1"/>
  <c r="I266" i="1" s="1"/>
  <c r="G266" i="1"/>
  <c r="J266" i="1" s="1"/>
  <c r="M266" i="1" s="1"/>
  <c r="E267" i="1"/>
  <c r="C268" i="1"/>
  <c r="A269" i="1"/>
  <c r="B268" i="1"/>
  <c r="D268" i="1"/>
  <c r="O265" i="1"/>
  <c r="P265" i="1" s="1"/>
  <c r="Q265" i="1" s="1"/>
  <c r="L265" i="1"/>
  <c r="C75" i="6"/>
  <c r="A76" i="6"/>
  <c r="B75" i="6"/>
  <c r="D75" i="6"/>
  <c r="O72" i="6"/>
  <c r="P72" i="6" s="1"/>
  <c r="Q72" i="6" s="1"/>
  <c r="L72" i="6"/>
  <c r="E74" i="6"/>
  <c r="F73" i="6"/>
  <c r="I73" i="6" s="1"/>
  <c r="H73" i="6"/>
  <c r="K73" i="6" s="1"/>
  <c r="N73" i="6" s="1"/>
  <c r="G73" i="6"/>
  <c r="J73" i="6" s="1"/>
  <c r="M73" i="6" s="1"/>
  <c r="O274" i="6" l="1"/>
  <c r="P274" i="6" s="1"/>
  <c r="Q274" i="6" s="1"/>
  <c r="L274" i="6"/>
  <c r="C277" i="6"/>
  <c r="D277" i="6"/>
  <c r="A278" i="6"/>
  <c r="B277" i="6"/>
  <c r="E276" i="6"/>
  <c r="H275" i="6"/>
  <c r="K275" i="6" s="1"/>
  <c r="N275" i="6" s="1"/>
  <c r="F275" i="6"/>
  <c r="I275" i="6" s="1"/>
  <c r="G275" i="6"/>
  <c r="J275" i="6" s="1"/>
  <c r="M275" i="6" s="1"/>
  <c r="E275" i="3"/>
  <c r="H274" i="3"/>
  <c r="K274" i="3" s="1"/>
  <c r="N274" i="3" s="1"/>
  <c r="G274" i="3"/>
  <c r="J274" i="3" s="1"/>
  <c r="M274" i="3" s="1"/>
  <c r="F274" i="3"/>
  <c r="I274" i="3" s="1"/>
  <c r="A277" i="3"/>
  <c r="B276" i="3"/>
  <c r="C276" i="3"/>
  <c r="D276" i="3"/>
  <c r="O273" i="3"/>
  <c r="P273" i="3" s="1"/>
  <c r="Q273" i="3" s="1"/>
  <c r="L273" i="3"/>
  <c r="A270" i="1"/>
  <c r="B269" i="1"/>
  <c r="C269" i="1"/>
  <c r="D269" i="1"/>
  <c r="O266" i="1"/>
  <c r="P266" i="1" s="1"/>
  <c r="Q266" i="1" s="1"/>
  <c r="L266" i="1"/>
  <c r="E268" i="1"/>
  <c r="H267" i="1"/>
  <c r="K267" i="1" s="1"/>
  <c r="N267" i="1" s="1"/>
  <c r="G267" i="1"/>
  <c r="J267" i="1" s="1"/>
  <c r="M267" i="1" s="1"/>
  <c r="F267" i="1"/>
  <c r="I267" i="1" s="1"/>
  <c r="E75" i="6"/>
  <c r="A77" i="6"/>
  <c r="B76" i="6"/>
  <c r="D76" i="6"/>
  <c r="C76" i="6"/>
  <c r="O73" i="6"/>
  <c r="P73" i="6" s="1"/>
  <c r="Q73" i="6" s="1"/>
  <c r="L73" i="6"/>
  <c r="F74" i="6"/>
  <c r="I74" i="6" s="1"/>
  <c r="G74" i="6"/>
  <c r="J74" i="6" s="1"/>
  <c r="M74" i="6" s="1"/>
  <c r="H74" i="6"/>
  <c r="K74" i="6" s="1"/>
  <c r="N74" i="6" s="1"/>
  <c r="O275" i="6" l="1"/>
  <c r="P275" i="6" s="1"/>
  <c r="Q275" i="6" s="1"/>
  <c r="L275" i="6"/>
  <c r="A279" i="6"/>
  <c r="B278" i="6"/>
  <c r="C278" i="6"/>
  <c r="D278" i="6"/>
  <c r="H276" i="6"/>
  <c r="K276" i="6" s="1"/>
  <c r="N276" i="6" s="1"/>
  <c r="G276" i="6"/>
  <c r="J276" i="6" s="1"/>
  <c r="M276" i="6" s="1"/>
  <c r="F276" i="6"/>
  <c r="I276" i="6" s="1"/>
  <c r="E277" i="6"/>
  <c r="E276" i="3"/>
  <c r="D277" i="3"/>
  <c r="A278" i="3"/>
  <c r="B277" i="3"/>
  <c r="C277" i="3"/>
  <c r="G275" i="3"/>
  <c r="J275" i="3" s="1"/>
  <c r="M275" i="3" s="1"/>
  <c r="F275" i="3"/>
  <c r="I275" i="3" s="1"/>
  <c r="H275" i="3"/>
  <c r="K275" i="3" s="1"/>
  <c r="N275" i="3" s="1"/>
  <c r="O274" i="3"/>
  <c r="P274" i="3" s="1"/>
  <c r="Q274" i="3" s="1"/>
  <c r="L274" i="3"/>
  <c r="G268" i="1"/>
  <c r="J268" i="1" s="1"/>
  <c r="M268" i="1" s="1"/>
  <c r="F268" i="1"/>
  <c r="I268" i="1" s="1"/>
  <c r="H268" i="1"/>
  <c r="K268" i="1" s="1"/>
  <c r="N268" i="1" s="1"/>
  <c r="E269" i="1"/>
  <c r="O267" i="1"/>
  <c r="P267" i="1" s="1"/>
  <c r="Q267" i="1" s="1"/>
  <c r="L267" i="1"/>
  <c r="D270" i="1"/>
  <c r="A271" i="1"/>
  <c r="B270" i="1"/>
  <c r="C270" i="1"/>
  <c r="D77" i="6"/>
  <c r="C77" i="6"/>
  <c r="A78" i="6"/>
  <c r="B77" i="6"/>
  <c r="O74" i="6"/>
  <c r="P74" i="6" s="1"/>
  <c r="Q74" i="6" s="1"/>
  <c r="L74" i="6"/>
  <c r="F75" i="6"/>
  <c r="I75" i="6" s="1"/>
  <c r="H75" i="6"/>
  <c r="K75" i="6" s="1"/>
  <c r="N75" i="6" s="1"/>
  <c r="G75" i="6"/>
  <c r="J75" i="6" s="1"/>
  <c r="M75" i="6" s="1"/>
  <c r="E76" i="6"/>
  <c r="G277" i="6" l="1"/>
  <c r="J277" i="6" s="1"/>
  <c r="M277" i="6" s="1"/>
  <c r="F277" i="6"/>
  <c r="I277" i="6" s="1"/>
  <c r="H277" i="6"/>
  <c r="K277" i="6" s="1"/>
  <c r="N277" i="6" s="1"/>
  <c r="A280" i="6"/>
  <c r="C279" i="6"/>
  <c r="B279" i="6"/>
  <c r="D279" i="6"/>
  <c r="E278" i="6"/>
  <c r="O276" i="6"/>
  <c r="P276" i="6" s="1"/>
  <c r="Q276" i="6" s="1"/>
  <c r="L276" i="6"/>
  <c r="O275" i="3"/>
  <c r="P275" i="3" s="1"/>
  <c r="Q275" i="3" s="1"/>
  <c r="L275" i="3"/>
  <c r="D278" i="3"/>
  <c r="C278" i="3"/>
  <c r="A279" i="3"/>
  <c r="B278" i="3"/>
  <c r="E277" i="3"/>
  <c r="F276" i="3"/>
  <c r="I276" i="3" s="1"/>
  <c r="H276" i="3"/>
  <c r="K276" i="3" s="1"/>
  <c r="N276" i="3" s="1"/>
  <c r="G276" i="3"/>
  <c r="J276" i="3" s="1"/>
  <c r="M276" i="3" s="1"/>
  <c r="D271" i="1"/>
  <c r="C271" i="1"/>
  <c r="A272" i="1"/>
  <c r="B271" i="1"/>
  <c r="E270" i="1"/>
  <c r="O268" i="1"/>
  <c r="P268" i="1" s="1"/>
  <c r="Q268" i="1" s="1"/>
  <c r="L268" i="1"/>
  <c r="F269" i="1"/>
  <c r="I269" i="1" s="1"/>
  <c r="H269" i="1"/>
  <c r="K269" i="1" s="1"/>
  <c r="N269" i="1" s="1"/>
  <c r="G269" i="1"/>
  <c r="J269" i="1" s="1"/>
  <c r="M269" i="1" s="1"/>
  <c r="F76" i="6"/>
  <c r="I76" i="6" s="1"/>
  <c r="G76" i="6"/>
  <c r="J76" i="6" s="1"/>
  <c r="M76" i="6" s="1"/>
  <c r="H76" i="6"/>
  <c r="K76" i="6" s="1"/>
  <c r="N76" i="6" s="1"/>
  <c r="E77" i="6"/>
  <c r="D78" i="6"/>
  <c r="C78" i="6"/>
  <c r="A79" i="6"/>
  <c r="B78" i="6"/>
  <c r="O75" i="6"/>
  <c r="P75" i="6" s="1"/>
  <c r="Q75" i="6" s="1"/>
  <c r="L75" i="6"/>
  <c r="F278" i="6" l="1"/>
  <c r="I278" i="6" s="1"/>
  <c r="G278" i="6"/>
  <c r="J278" i="6" s="1"/>
  <c r="M278" i="6" s="1"/>
  <c r="H278" i="6"/>
  <c r="K278" i="6" s="1"/>
  <c r="N278" i="6" s="1"/>
  <c r="D280" i="6"/>
  <c r="A281" i="6"/>
  <c r="B280" i="6"/>
  <c r="C280" i="6"/>
  <c r="E279" i="6"/>
  <c r="O277" i="6"/>
  <c r="P277" i="6" s="1"/>
  <c r="Q277" i="6" s="1"/>
  <c r="L277" i="6"/>
  <c r="E278" i="3"/>
  <c r="O276" i="3"/>
  <c r="P276" i="3" s="1"/>
  <c r="Q276" i="3" s="1"/>
  <c r="L276" i="3"/>
  <c r="C279" i="3"/>
  <c r="A280" i="3"/>
  <c r="B279" i="3"/>
  <c r="D279" i="3"/>
  <c r="H277" i="3"/>
  <c r="K277" i="3" s="1"/>
  <c r="N277" i="3" s="1"/>
  <c r="G277" i="3"/>
  <c r="J277" i="3" s="1"/>
  <c r="M277" i="3" s="1"/>
  <c r="F277" i="3"/>
  <c r="I277" i="3" s="1"/>
  <c r="E271" i="1"/>
  <c r="O269" i="1"/>
  <c r="P269" i="1" s="1"/>
  <c r="Q269" i="1" s="1"/>
  <c r="L269" i="1"/>
  <c r="C272" i="1"/>
  <c r="A273" i="1"/>
  <c r="B272" i="1"/>
  <c r="D272" i="1"/>
  <c r="H270" i="1"/>
  <c r="K270" i="1" s="1"/>
  <c r="N270" i="1" s="1"/>
  <c r="G270" i="1"/>
  <c r="J270" i="1" s="1"/>
  <c r="M270" i="1" s="1"/>
  <c r="F270" i="1"/>
  <c r="I270" i="1" s="1"/>
  <c r="C79" i="6"/>
  <c r="A80" i="6"/>
  <c r="B79" i="6"/>
  <c r="D79" i="6"/>
  <c r="F77" i="6"/>
  <c r="I77" i="6" s="1"/>
  <c r="H77" i="6"/>
  <c r="K77" i="6" s="1"/>
  <c r="N77" i="6" s="1"/>
  <c r="G77" i="6"/>
  <c r="J77" i="6" s="1"/>
  <c r="M77" i="6" s="1"/>
  <c r="E78" i="6"/>
  <c r="O76" i="6"/>
  <c r="P76" i="6" s="1"/>
  <c r="Q76" i="6" s="1"/>
  <c r="L76" i="6"/>
  <c r="E280" i="6" l="1"/>
  <c r="D281" i="6"/>
  <c r="C281" i="6"/>
  <c r="A282" i="6"/>
  <c r="B281" i="6"/>
  <c r="H279" i="6"/>
  <c r="K279" i="6" s="1"/>
  <c r="N279" i="6" s="1"/>
  <c r="G279" i="6"/>
  <c r="J279" i="6" s="1"/>
  <c r="M279" i="6" s="1"/>
  <c r="F279" i="6"/>
  <c r="I279" i="6" s="1"/>
  <c r="O278" i="6"/>
  <c r="P278" i="6" s="1"/>
  <c r="Q278" i="6" s="1"/>
  <c r="L278" i="6"/>
  <c r="A281" i="3"/>
  <c r="B280" i="3"/>
  <c r="D280" i="3"/>
  <c r="C280" i="3"/>
  <c r="H278" i="3"/>
  <c r="K278" i="3" s="1"/>
  <c r="N278" i="3" s="1"/>
  <c r="G278" i="3"/>
  <c r="J278" i="3" s="1"/>
  <c r="M278" i="3" s="1"/>
  <c r="F278" i="3"/>
  <c r="I278" i="3" s="1"/>
  <c r="O277" i="3"/>
  <c r="P277" i="3" s="1"/>
  <c r="Q277" i="3" s="1"/>
  <c r="L277" i="3"/>
  <c r="E279" i="3"/>
  <c r="O270" i="1"/>
  <c r="P270" i="1" s="1"/>
  <c r="Q270" i="1" s="1"/>
  <c r="L270" i="1"/>
  <c r="E272" i="1"/>
  <c r="A274" i="1"/>
  <c r="B273" i="1"/>
  <c r="D273" i="1"/>
  <c r="C273" i="1"/>
  <c r="H271" i="1"/>
  <c r="K271" i="1" s="1"/>
  <c r="N271" i="1" s="1"/>
  <c r="G271" i="1"/>
  <c r="J271" i="1" s="1"/>
  <c r="M271" i="1" s="1"/>
  <c r="F271" i="1"/>
  <c r="I271" i="1" s="1"/>
  <c r="F78" i="6"/>
  <c r="I78" i="6" s="1"/>
  <c r="G78" i="6"/>
  <c r="J78" i="6" s="1"/>
  <c r="M78" i="6" s="1"/>
  <c r="H78" i="6"/>
  <c r="K78" i="6" s="1"/>
  <c r="N78" i="6" s="1"/>
  <c r="E79" i="6"/>
  <c r="A81" i="6"/>
  <c r="B80" i="6"/>
  <c r="C80" i="6"/>
  <c r="D80" i="6"/>
  <c r="O77" i="6"/>
  <c r="P77" i="6" s="1"/>
  <c r="Q77" i="6" s="1"/>
  <c r="L77" i="6"/>
  <c r="E281" i="6" l="1"/>
  <c r="O279" i="6"/>
  <c r="P279" i="6" s="1"/>
  <c r="Q279" i="6" s="1"/>
  <c r="L279" i="6"/>
  <c r="C282" i="6"/>
  <c r="A283" i="6"/>
  <c r="B282" i="6"/>
  <c r="D282" i="6"/>
  <c r="H280" i="6"/>
  <c r="K280" i="6" s="1"/>
  <c r="N280" i="6" s="1"/>
  <c r="G280" i="6"/>
  <c r="J280" i="6" s="1"/>
  <c r="M280" i="6" s="1"/>
  <c r="F280" i="6"/>
  <c r="I280" i="6" s="1"/>
  <c r="G279" i="3"/>
  <c r="J279" i="3" s="1"/>
  <c r="M279" i="3" s="1"/>
  <c r="F279" i="3"/>
  <c r="I279" i="3" s="1"/>
  <c r="H279" i="3"/>
  <c r="K279" i="3" s="1"/>
  <c r="N279" i="3" s="1"/>
  <c r="O278" i="3"/>
  <c r="P278" i="3" s="1"/>
  <c r="Q278" i="3" s="1"/>
  <c r="L278" i="3"/>
  <c r="E280" i="3"/>
  <c r="D281" i="3"/>
  <c r="C281" i="3"/>
  <c r="A282" i="3"/>
  <c r="B281" i="3"/>
  <c r="G272" i="1"/>
  <c r="J272" i="1" s="1"/>
  <c r="M272" i="1" s="1"/>
  <c r="F272" i="1"/>
  <c r="I272" i="1" s="1"/>
  <c r="H272" i="1"/>
  <c r="K272" i="1" s="1"/>
  <c r="N272" i="1" s="1"/>
  <c r="E273" i="1"/>
  <c r="O271" i="1"/>
  <c r="P271" i="1" s="1"/>
  <c r="Q271" i="1" s="1"/>
  <c r="L271" i="1"/>
  <c r="D274" i="1"/>
  <c r="C274" i="1"/>
  <c r="A275" i="1"/>
  <c r="B274" i="1"/>
  <c r="E80" i="6"/>
  <c r="D81" i="6"/>
  <c r="A82" i="6"/>
  <c r="B81" i="6"/>
  <c r="C81" i="6"/>
  <c r="F79" i="6"/>
  <c r="I79" i="6" s="1"/>
  <c r="G79" i="6"/>
  <c r="J79" i="6" s="1"/>
  <c r="M79" i="6" s="1"/>
  <c r="H79" i="6"/>
  <c r="K79" i="6" s="1"/>
  <c r="N79" i="6" s="1"/>
  <c r="O78" i="6"/>
  <c r="P78" i="6" s="1"/>
  <c r="Q78" i="6" s="1"/>
  <c r="L78" i="6"/>
  <c r="C283" i="6" l="1"/>
  <c r="A284" i="6"/>
  <c r="B283" i="6"/>
  <c r="D283" i="6"/>
  <c r="H281" i="6"/>
  <c r="K281" i="6" s="1"/>
  <c r="N281" i="6" s="1"/>
  <c r="G281" i="6"/>
  <c r="J281" i="6" s="1"/>
  <c r="M281" i="6" s="1"/>
  <c r="F281" i="6"/>
  <c r="I281" i="6" s="1"/>
  <c r="E282" i="6"/>
  <c r="O280" i="6"/>
  <c r="P280" i="6" s="1"/>
  <c r="Q280" i="6" s="1"/>
  <c r="L280" i="6"/>
  <c r="D282" i="3"/>
  <c r="C282" i="3"/>
  <c r="A283" i="3"/>
  <c r="B282" i="3"/>
  <c r="F280" i="3"/>
  <c r="I280" i="3" s="1"/>
  <c r="G280" i="3"/>
  <c r="J280" i="3" s="1"/>
  <c r="M280" i="3" s="1"/>
  <c r="H280" i="3"/>
  <c r="K280" i="3" s="1"/>
  <c r="N280" i="3" s="1"/>
  <c r="O279" i="3"/>
  <c r="P279" i="3" s="1"/>
  <c r="Q279" i="3" s="1"/>
  <c r="L279" i="3"/>
  <c r="E281" i="3"/>
  <c r="E274" i="1"/>
  <c r="F273" i="1"/>
  <c r="I273" i="1" s="1"/>
  <c r="G273" i="1"/>
  <c r="J273" i="1" s="1"/>
  <c r="M273" i="1" s="1"/>
  <c r="H273" i="1"/>
  <c r="K273" i="1" s="1"/>
  <c r="N273" i="1" s="1"/>
  <c r="D275" i="1"/>
  <c r="C275" i="1"/>
  <c r="A276" i="1"/>
  <c r="B275" i="1"/>
  <c r="O272" i="1"/>
  <c r="P272" i="1" s="1"/>
  <c r="Q272" i="1" s="1"/>
  <c r="L272" i="1"/>
  <c r="O79" i="6"/>
  <c r="P79" i="6" s="1"/>
  <c r="Q79" i="6" s="1"/>
  <c r="L79" i="6"/>
  <c r="D82" i="6"/>
  <c r="C82" i="6"/>
  <c r="B82" i="6"/>
  <c r="A83" i="6"/>
  <c r="E81" i="6"/>
  <c r="F80" i="6"/>
  <c r="I80" i="6" s="1"/>
  <c r="G80" i="6"/>
  <c r="J80" i="6" s="1"/>
  <c r="M80" i="6" s="1"/>
  <c r="H80" i="6"/>
  <c r="K80" i="6" s="1"/>
  <c r="N80" i="6" s="1"/>
  <c r="G282" i="6" l="1"/>
  <c r="J282" i="6" s="1"/>
  <c r="M282" i="6" s="1"/>
  <c r="F282" i="6"/>
  <c r="I282" i="6" s="1"/>
  <c r="H282" i="6"/>
  <c r="K282" i="6" s="1"/>
  <c r="N282" i="6" s="1"/>
  <c r="O281" i="6"/>
  <c r="P281" i="6" s="1"/>
  <c r="Q281" i="6" s="1"/>
  <c r="L281" i="6"/>
  <c r="E283" i="6"/>
  <c r="A285" i="6"/>
  <c r="B284" i="6"/>
  <c r="D284" i="6"/>
  <c r="C284" i="6"/>
  <c r="H281" i="3"/>
  <c r="K281" i="3" s="1"/>
  <c r="N281" i="3" s="1"/>
  <c r="F281" i="3"/>
  <c r="I281" i="3" s="1"/>
  <c r="G281" i="3"/>
  <c r="J281" i="3" s="1"/>
  <c r="M281" i="3" s="1"/>
  <c r="E282" i="3"/>
  <c r="C283" i="3"/>
  <c r="A284" i="3"/>
  <c r="B283" i="3"/>
  <c r="D283" i="3"/>
  <c r="O280" i="3"/>
  <c r="P280" i="3" s="1"/>
  <c r="Q280" i="3" s="1"/>
  <c r="L280" i="3"/>
  <c r="C276" i="1"/>
  <c r="A277" i="1"/>
  <c r="B276" i="1"/>
  <c r="D276" i="1"/>
  <c r="O273" i="1"/>
  <c r="P273" i="1" s="1"/>
  <c r="Q273" i="1" s="1"/>
  <c r="L273" i="1"/>
  <c r="E275" i="1"/>
  <c r="H274" i="1"/>
  <c r="K274" i="1" s="1"/>
  <c r="N274" i="1" s="1"/>
  <c r="F274" i="1"/>
  <c r="I274" i="1" s="1"/>
  <c r="G274" i="1"/>
  <c r="J274" i="1" s="1"/>
  <c r="M274" i="1" s="1"/>
  <c r="O80" i="6"/>
  <c r="P80" i="6" s="1"/>
  <c r="Q80" i="6" s="1"/>
  <c r="L80" i="6"/>
  <c r="C83" i="6"/>
  <c r="A84" i="6"/>
  <c r="B83" i="6"/>
  <c r="D83" i="6"/>
  <c r="F81" i="6"/>
  <c r="I81" i="6" s="1"/>
  <c r="H81" i="6"/>
  <c r="K81" i="6" s="1"/>
  <c r="N81" i="6" s="1"/>
  <c r="G81" i="6"/>
  <c r="J81" i="6" s="1"/>
  <c r="M81" i="6" s="1"/>
  <c r="E82" i="6"/>
  <c r="G283" i="6" l="1"/>
  <c r="J283" i="6" s="1"/>
  <c r="M283" i="6" s="1"/>
  <c r="F283" i="6"/>
  <c r="I283" i="6" s="1"/>
  <c r="H283" i="6"/>
  <c r="K283" i="6" s="1"/>
  <c r="N283" i="6" s="1"/>
  <c r="O282" i="6"/>
  <c r="P282" i="6" s="1"/>
  <c r="Q282" i="6" s="1"/>
  <c r="L282" i="6"/>
  <c r="D285" i="6"/>
  <c r="C285" i="6"/>
  <c r="A286" i="6"/>
  <c r="B285" i="6"/>
  <c r="E284" i="6"/>
  <c r="A285" i="3"/>
  <c r="B284" i="3"/>
  <c r="C284" i="3"/>
  <c r="D284" i="3"/>
  <c r="O281" i="3"/>
  <c r="P281" i="3" s="1"/>
  <c r="Q281" i="3" s="1"/>
  <c r="L281" i="3"/>
  <c r="H282" i="3"/>
  <c r="K282" i="3" s="1"/>
  <c r="N282" i="3" s="1"/>
  <c r="G282" i="3"/>
  <c r="J282" i="3" s="1"/>
  <c r="M282" i="3" s="1"/>
  <c r="F282" i="3"/>
  <c r="I282" i="3" s="1"/>
  <c r="E283" i="3"/>
  <c r="E276" i="1"/>
  <c r="O274" i="1"/>
  <c r="P274" i="1" s="1"/>
  <c r="Q274" i="1" s="1"/>
  <c r="L274" i="1"/>
  <c r="H275" i="1"/>
  <c r="K275" i="1" s="1"/>
  <c r="N275" i="1" s="1"/>
  <c r="G275" i="1"/>
  <c r="J275" i="1" s="1"/>
  <c r="M275" i="1" s="1"/>
  <c r="F275" i="1"/>
  <c r="I275" i="1" s="1"/>
  <c r="A278" i="1"/>
  <c r="B277" i="1"/>
  <c r="C277" i="1"/>
  <c r="D277" i="1"/>
  <c r="E83" i="6"/>
  <c r="A85" i="6"/>
  <c r="B84" i="6"/>
  <c r="D84" i="6"/>
  <c r="C84" i="6"/>
  <c r="F82" i="6"/>
  <c r="I82" i="6" s="1"/>
  <c r="H82" i="6"/>
  <c r="K82" i="6" s="1"/>
  <c r="N82" i="6" s="1"/>
  <c r="G82" i="6"/>
  <c r="J82" i="6" s="1"/>
  <c r="M82" i="6" s="1"/>
  <c r="O81" i="6"/>
  <c r="P81" i="6" s="1"/>
  <c r="Q81" i="6" s="1"/>
  <c r="L81" i="6"/>
  <c r="O283" i="6" l="1"/>
  <c r="P283" i="6" s="1"/>
  <c r="Q283" i="6" s="1"/>
  <c r="L283" i="6"/>
  <c r="F284" i="6"/>
  <c r="I284" i="6" s="1"/>
  <c r="H284" i="6"/>
  <c r="K284" i="6" s="1"/>
  <c r="N284" i="6" s="1"/>
  <c r="G284" i="6"/>
  <c r="J284" i="6" s="1"/>
  <c r="M284" i="6" s="1"/>
  <c r="E285" i="6"/>
  <c r="D286" i="6"/>
  <c r="C286" i="6"/>
  <c r="A287" i="6"/>
  <c r="B286" i="6"/>
  <c r="E284" i="3"/>
  <c r="O282" i="3"/>
  <c r="P282" i="3" s="1"/>
  <c r="Q282" i="3" s="1"/>
  <c r="L282" i="3"/>
  <c r="G283" i="3"/>
  <c r="J283" i="3" s="1"/>
  <c r="M283" i="3" s="1"/>
  <c r="F283" i="3"/>
  <c r="I283" i="3" s="1"/>
  <c r="H283" i="3"/>
  <c r="K283" i="3" s="1"/>
  <c r="N283" i="3" s="1"/>
  <c r="A286" i="3"/>
  <c r="D285" i="3"/>
  <c r="B285" i="3"/>
  <c r="C285" i="3"/>
  <c r="G276" i="1"/>
  <c r="J276" i="1" s="1"/>
  <c r="M276" i="1" s="1"/>
  <c r="F276" i="1"/>
  <c r="I276" i="1" s="1"/>
  <c r="H276" i="1"/>
  <c r="K276" i="1" s="1"/>
  <c r="N276" i="1" s="1"/>
  <c r="O275" i="1"/>
  <c r="P275" i="1" s="1"/>
  <c r="Q275" i="1" s="1"/>
  <c r="L275" i="1"/>
  <c r="E277" i="1"/>
  <c r="D278" i="1"/>
  <c r="A279" i="1"/>
  <c r="B278" i="1"/>
  <c r="C278" i="1"/>
  <c r="O82" i="6"/>
  <c r="P82" i="6" s="1"/>
  <c r="Q82" i="6" s="1"/>
  <c r="L82" i="6"/>
  <c r="D85" i="6"/>
  <c r="C85" i="6"/>
  <c r="A86" i="6"/>
  <c r="B85" i="6"/>
  <c r="F83" i="6"/>
  <c r="I83" i="6" s="1"/>
  <c r="H83" i="6"/>
  <c r="K83" i="6" s="1"/>
  <c r="N83" i="6" s="1"/>
  <c r="G83" i="6"/>
  <c r="J83" i="6" s="1"/>
  <c r="M83" i="6" s="1"/>
  <c r="E84" i="6"/>
  <c r="C287" i="6" l="1"/>
  <c r="A288" i="6"/>
  <c r="B287" i="6"/>
  <c r="D287" i="6"/>
  <c r="O284" i="6"/>
  <c r="P284" i="6" s="1"/>
  <c r="Q284" i="6" s="1"/>
  <c r="L284" i="6"/>
  <c r="H285" i="6"/>
  <c r="K285" i="6" s="1"/>
  <c r="N285" i="6" s="1"/>
  <c r="G285" i="6"/>
  <c r="J285" i="6" s="1"/>
  <c r="M285" i="6" s="1"/>
  <c r="F285" i="6"/>
  <c r="I285" i="6" s="1"/>
  <c r="E286" i="6"/>
  <c r="E285" i="3"/>
  <c r="F284" i="3"/>
  <c r="I284" i="3" s="1"/>
  <c r="H284" i="3"/>
  <c r="K284" i="3" s="1"/>
  <c r="N284" i="3" s="1"/>
  <c r="G284" i="3"/>
  <c r="J284" i="3" s="1"/>
  <c r="M284" i="3" s="1"/>
  <c r="D286" i="3"/>
  <c r="C286" i="3"/>
  <c r="A287" i="3"/>
  <c r="B286" i="3"/>
  <c r="O283" i="3"/>
  <c r="P283" i="3" s="1"/>
  <c r="Q283" i="3" s="1"/>
  <c r="L283" i="3"/>
  <c r="E278" i="1"/>
  <c r="F277" i="1"/>
  <c r="I277" i="1" s="1"/>
  <c r="H277" i="1"/>
  <c r="K277" i="1" s="1"/>
  <c r="N277" i="1" s="1"/>
  <c r="G277" i="1"/>
  <c r="J277" i="1" s="1"/>
  <c r="M277" i="1" s="1"/>
  <c r="O276" i="1"/>
  <c r="P276" i="1" s="1"/>
  <c r="Q276" i="1" s="1"/>
  <c r="L276" i="1"/>
  <c r="D279" i="1"/>
  <c r="C279" i="1"/>
  <c r="A280" i="1"/>
  <c r="B279" i="1"/>
  <c r="F84" i="6"/>
  <c r="I84" i="6" s="1"/>
  <c r="G84" i="6"/>
  <c r="J84" i="6" s="1"/>
  <c r="M84" i="6" s="1"/>
  <c r="H84" i="6"/>
  <c r="K84" i="6" s="1"/>
  <c r="N84" i="6" s="1"/>
  <c r="E85" i="6"/>
  <c r="O83" i="6"/>
  <c r="P83" i="6" s="1"/>
  <c r="Q83" i="6" s="1"/>
  <c r="L83" i="6"/>
  <c r="D86" i="6"/>
  <c r="C86" i="6"/>
  <c r="A87" i="6"/>
  <c r="B86" i="6"/>
  <c r="E287" i="6" l="1"/>
  <c r="O285" i="6"/>
  <c r="P285" i="6" s="1"/>
  <c r="Q285" i="6" s="1"/>
  <c r="L285" i="6"/>
  <c r="A289" i="6"/>
  <c r="B288" i="6"/>
  <c r="D288" i="6"/>
  <c r="C288" i="6"/>
  <c r="H286" i="6"/>
  <c r="K286" i="6" s="1"/>
  <c r="N286" i="6" s="1"/>
  <c r="G286" i="6"/>
  <c r="J286" i="6" s="1"/>
  <c r="M286" i="6" s="1"/>
  <c r="F286" i="6"/>
  <c r="I286" i="6" s="1"/>
  <c r="D287" i="3"/>
  <c r="C287" i="3"/>
  <c r="A288" i="3"/>
  <c r="B287" i="3"/>
  <c r="O284" i="3"/>
  <c r="P284" i="3" s="1"/>
  <c r="Q284" i="3" s="1"/>
  <c r="L284" i="3"/>
  <c r="E286" i="3"/>
  <c r="F285" i="3"/>
  <c r="I285" i="3" s="1"/>
  <c r="H285" i="3"/>
  <c r="K285" i="3" s="1"/>
  <c r="N285" i="3" s="1"/>
  <c r="G285" i="3"/>
  <c r="J285" i="3" s="1"/>
  <c r="M285" i="3" s="1"/>
  <c r="O277" i="1"/>
  <c r="P277" i="1" s="1"/>
  <c r="Q277" i="1" s="1"/>
  <c r="L277" i="1"/>
  <c r="C280" i="1"/>
  <c r="A281" i="1"/>
  <c r="B280" i="1"/>
  <c r="D280" i="1"/>
  <c r="E279" i="1"/>
  <c r="H278" i="1"/>
  <c r="K278" i="1" s="1"/>
  <c r="N278" i="1" s="1"/>
  <c r="G278" i="1"/>
  <c r="J278" i="1" s="1"/>
  <c r="M278" i="1" s="1"/>
  <c r="F278" i="1"/>
  <c r="I278" i="1" s="1"/>
  <c r="C87" i="6"/>
  <c r="A88" i="6"/>
  <c r="B87" i="6"/>
  <c r="D87" i="6"/>
  <c r="F85" i="6"/>
  <c r="I85" i="6" s="1"/>
  <c r="G85" i="6"/>
  <c r="J85" i="6" s="1"/>
  <c r="M85" i="6" s="1"/>
  <c r="H85" i="6"/>
  <c r="K85" i="6" s="1"/>
  <c r="N85" i="6" s="1"/>
  <c r="E86" i="6"/>
  <c r="O84" i="6"/>
  <c r="P84" i="6" s="1"/>
  <c r="Q84" i="6" s="1"/>
  <c r="L84" i="6"/>
  <c r="E288" i="6" l="1"/>
  <c r="D289" i="6"/>
  <c r="C289" i="6"/>
  <c r="A290" i="6"/>
  <c r="B289" i="6"/>
  <c r="O286" i="6"/>
  <c r="P286" i="6" s="1"/>
  <c r="Q286" i="6" s="1"/>
  <c r="L286" i="6"/>
  <c r="G287" i="6"/>
  <c r="J287" i="6" s="1"/>
  <c r="M287" i="6" s="1"/>
  <c r="F287" i="6"/>
  <c r="I287" i="6" s="1"/>
  <c r="H287" i="6"/>
  <c r="K287" i="6" s="1"/>
  <c r="N287" i="6" s="1"/>
  <c r="O285" i="3"/>
  <c r="P285" i="3" s="1"/>
  <c r="Q285" i="3" s="1"/>
  <c r="L285" i="3"/>
  <c r="C288" i="3"/>
  <c r="A289" i="3"/>
  <c r="B288" i="3"/>
  <c r="D288" i="3"/>
  <c r="E287" i="3"/>
  <c r="H286" i="3"/>
  <c r="K286" i="3" s="1"/>
  <c r="N286" i="3" s="1"/>
  <c r="G286" i="3"/>
  <c r="J286" i="3" s="1"/>
  <c r="M286" i="3" s="1"/>
  <c r="F286" i="3"/>
  <c r="I286" i="3" s="1"/>
  <c r="A282" i="1"/>
  <c r="B281" i="1"/>
  <c r="D281" i="1"/>
  <c r="C281" i="1"/>
  <c r="O278" i="1"/>
  <c r="P278" i="1" s="1"/>
  <c r="Q278" i="1" s="1"/>
  <c r="L278" i="1"/>
  <c r="H279" i="1"/>
  <c r="K279" i="1" s="1"/>
  <c r="N279" i="1" s="1"/>
  <c r="G279" i="1"/>
  <c r="J279" i="1" s="1"/>
  <c r="M279" i="1" s="1"/>
  <c r="F279" i="1"/>
  <c r="I279" i="1" s="1"/>
  <c r="E280" i="1"/>
  <c r="F86" i="6"/>
  <c r="I86" i="6" s="1"/>
  <c r="G86" i="6"/>
  <c r="J86" i="6" s="1"/>
  <c r="M86" i="6" s="1"/>
  <c r="H86" i="6"/>
  <c r="K86" i="6" s="1"/>
  <c r="N86" i="6" s="1"/>
  <c r="O85" i="6"/>
  <c r="P85" i="6" s="1"/>
  <c r="Q85" i="6" s="1"/>
  <c r="L85" i="6"/>
  <c r="E87" i="6"/>
  <c r="A89" i="6"/>
  <c r="B88" i="6"/>
  <c r="C88" i="6"/>
  <c r="D88" i="6"/>
  <c r="E289" i="6" l="1"/>
  <c r="O287" i="6"/>
  <c r="P287" i="6" s="1"/>
  <c r="Q287" i="6" s="1"/>
  <c r="L287" i="6"/>
  <c r="D290" i="6"/>
  <c r="C290" i="6"/>
  <c r="A291" i="6"/>
  <c r="B290" i="6"/>
  <c r="F288" i="6"/>
  <c r="I288" i="6" s="1"/>
  <c r="H288" i="6"/>
  <c r="K288" i="6" s="1"/>
  <c r="N288" i="6" s="1"/>
  <c r="G288" i="6"/>
  <c r="J288" i="6" s="1"/>
  <c r="M288" i="6" s="1"/>
  <c r="O286" i="3"/>
  <c r="P286" i="3" s="1"/>
  <c r="Q286" i="3" s="1"/>
  <c r="L286" i="3"/>
  <c r="A290" i="3"/>
  <c r="B289" i="3"/>
  <c r="D289" i="3"/>
  <c r="C289" i="3"/>
  <c r="H287" i="3"/>
  <c r="K287" i="3" s="1"/>
  <c r="N287" i="3" s="1"/>
  <c r="G287" i="3"/>
  <c r="J287" i="3" s="1"/>
  <c r="M287" i="3" s="1"/>
  <c r="F287" i="3"/>
  <c r="I287" i="3" s="1"/>
  <c r="E288" i="3"/>
  <c r="G280" i="1"/>
  <c r="J280" i="1" s="1"/>
  <c r="M280" i="1" s="1"/>
  <c r="F280" i="1"/>
  <c r="I280" i="1" s="1"/>
  <c r="H280" i="1"/>
  <c r="K280" i="1" s="1"/>
  <c r="N280" i="1" s="1"/>
  <c r="O279" i="1"/>
  <c r="P279" i="1" s="1"/>
  <c r="Q279" i="1" s="1"/>
  <c r="L279" i="1"/>
  <c r="E281" i="1"/>
  <c r="D282" i="1"/>
  <c r="C282" i="1"/>
  <c r="A283" i="1"/>
  <c r="B282" i="1"/>
  <c r="F87" i="6"/>
  <c r="I87" i="6" s="1"/>
  <c r="H87" i="6"/>
  <c r="K87" i="6" s="1"/>
  <c r="N87" i="6" s="1"/>
  <c r="G87" i="6"/>
  <c r="J87" i="6" s="1"/>
  <c r="M87" i="6" s="1"/>
  <c r="E88" i="6"/>
  <c r="O86" i="6"/>
  <c r="P86" i="6" s="1"/>
  <c r="Q86" i="6" s="1"/>
  <c r="L86" i="6"/>
  <c r="D89" i="6"/>
  <c r="A90" i="6"/>
  <c r="B89" i="6"/>
  <c r="C89" i="6"/>
  <c r="H289" i="6" l="1"/>
  <c r="K289" i="6" s="1"/>
  <c r="N289" i="6" s="1"/>
  <c r="G289" i="6"/>
  <c r="J289" i="6" s="1"/>
  <c r="M289" i="6" s="1"/>
  <c r="F289" i="6"/>
  <c r="I289" i="6" s="1"/>
  <c r="O288" i="6"/>
  <c r="P288" i="6" s="1"/>
  <c r="Q288" i="6" s="1"/>
  <c r="L288" i="6"/>
  <c r="E290" i="6"/>
  <c r="C291" i="6"/>
  <c r="A292" i="6"/>
  <c r="B291" i="6"/>
  <c r="D291" i="6"/>
  <c r="E289" i="3"/>
  <c r="O287" i="3"/>
  <c r="P287" i="3" s="1"/>
  <c r="Q287" i="3" s="1"/>
  <c r="L287" i="3"/>
  <c r="D290" i="3"/>
  <c r="C290" i="3"/>
  <c r="A291" i="3"/>
  <c r="B290" i="3"/>
  <c r="G288" i="3"/>
  <c r="J288" i="3" s="1"/>
  <c r="M288" i="3" s="1"/>
  <c r="F288" i="3"/>
  <c r="I288" i="3" s="1"/>
  <c r="H288" i="3"/>
  <c r="K288" i="3" s="1"/>
  <c r="N288" i="3" s="1"/>
  <c r="E282" i="1"/>
  <c r="F281" i="1"/>
  <c r="I281" i="1" s="1"/>
  <c r="G281" i="1"/>
  <c r="J281" i="1" s="1"/>
  <c r="M281" i="1" s="1"/>
  <c r="H281" i="1"/>
  <c r="K281" i="1" s="1"/>
  <c r="N281" i="1" s="1"/>
  <c r="O280" i="1"/>
  <c r="P280" i="1" s="1"/>
  <c r="Q280" i="1" s="1"/>
  <c r="L280" i="1"/>
  <c r="D283" i="1"/>
  <c r="C283" i="1"/>
  <c r="A284" i="1"/>
  <c r="B283" i="1"/>
  <c r="E89" i="6"/>
  <c r="D90" i="6"/>
  <c r="C90" i="6"/>
  <c r="B90" i="6"/>
  <c r="A91" i="6"/>
  <c r="F88" i="6"/>
  <c r="I88" i="6" s="1"/>
  <c r="H88" i="6"/>
  <c r="K88" i="6" s="1"/>
  <c r="N88" i="6" s="1"/>
  <c r="G88" i="6"/>
  <c r="J88" i="6" s="1"/>
  <c r="M88" i="6" s="1"/>
  <c r="O87" i="6"/>
  <c r="P87" i="6" s="1"/>
  <c r="Q87" i="6" s="1"/>
  <c r="L87" i="6"/>
  <c r="O289" i="6" l="1"/>
  <c r="P289" i="6" s="1"/>
  <c r="Q289" i="6" s="1"/>
  <c r="L289" i="6"/>
  <c r="A293" i="6"/>
  <c r="B292" i="6"/>
  <c r="D292" i="6"/>
  <c r="C292" i="6"/>
  <c r="E291" i="6"/>
  <c r="H290" i="6"/>
  <c r="K290" i="6" s="1"/>
  <c r="N290" i="6" s="1"/>
  <c r="G290" i="6"/>
  <c r="J290" i="6" s="1"/>
  <c r="M290" i="6" s="1"/>
  <c r="F290" i="6"/>
  <c r="I290" i="6" s="1"/>
  <c r="D291" i="3"/>
  <c r="C291" i="3"/>
  <c r="A292" i="3"/>
  <c r="B291" i="3"/>
  <c r="E290" i="3"/>
  <c r="O288" i="3"/>
  <c r="P288" i="3" s="1"/>
  <c r="Q288" i="3" s="1"/>
  <c r="L288" i="3"/>
  <c r="F289" i="3"/>
  <c r="I289" i="3" s="1"/>
  <c r="H289" i="3"/>
  <c r="K289" i="3" s="1"/>
  <c r="N289" i="3" s="1"/>
  <c r="G289" i="3"/>
  <c r="J289" i="3" s="1"/>
  <c r="M289" i="3" s="1"/>
  <c r="E283" i="1"/>
  <c r="O281" i="1"/>
  <c r="P281" i="1" s="1"/>
  <c r="Q281" i="1" s="1"/>
  <c r="L281" i="1"/>
  <c r="C284" i="1"/>
  <c r="A285" i="1"/>
  <c r="B284" i="1"/>
  <c r="D284" i="1"/>
  <c r="H282" i="1"/>
  <c r="K282" i="1" s="1"/>
  <c r="N282" i="1" s="1"/>
  <c r="F282" i="1"/>
  <c r="I282" i="1" s="1"/>
  <c r="G282" i="1"/>
  <c r="J282" i="1" s="1"/>
  <c r="M282" i="1" s="1"/>
  <c r="O88" i="6"/>
  <c r="P88" i="6" s="1"/>
  <c r="Q88" i="6" s="1"/>
  <c r="L88" i="6"/>
  <c r="C91" i="6"/>
  <c r="A92" i="6"/>
  <c r="B91" i="6"/>
  <c r="D91" i="6"/>
  <c r="E90" i="6"/>
  <c r="F89" i="6"/>
  <c r="I89" i="6" s="1"/>
  <c r="G89" i="6"/>
  <c r="J89" i="6" s="1"/>
  <c r="M89" i="6" s="1"/>
  <c r="H89" i="6"/>
  <c r="K89" i="6" s="1"/>
  <c r="N89" i="6" s="1"/>
  <c r="O290" i="6" l="1"/>
  <c r="P290" i="6" s="1"/>
  <c r="Q290" i="6" s="1"/>
  <c r="L290" i="6"/>
  <c r="G291" i="6"/>
  <c r="J291" i="6" s="1"/>
  <c r="M291" i="6" s="1"/>
  <c r="F291" i="6"/>
  <c r="I291" i="6" s="1"/>
  <c r="H291" i="6"/>
  <c r="K291" i="6" s="1"/>
  <c r="N291" i="6" s="1"/>
  <c r="D293" i="6"/>
  <c r="C293" i="6"/>
  <c r="A294" i="6"/>
  <c r="B293" i="6"/>
  <c r="E292" i="6"/>
  <c r="C292" i="3"/>
  <c r="D292" i="3"/>
  <c r="A293" i="3"/>
  <c r="B292" i="3"/>
  <c r="E291" i="3"/>
  <c r="O289" i="3"/>
  <c r="P289" i="3" s="1"/>
  <c r="Q289" i="3" s="1"/>
  <c r="L289" i="3"/>
  <c r="H290" i="3"/>
  <c r="K290" i="3" s="1"/>
  <c r="N290" i="3" s="1"/>
  <c r="G290" i="3"/>
  <c r="J290" i="3" s="1"/>
  <c r="M290" i="3" s="1"/>
  <c r="F290" i="3"/>
  <c r="I290" i="3" s="1"/>
  <c r="O282" i="1"/>
  <c r="P282" i="1" s="1"/>
  <c r="Q282" i="1" s="1"/>
  <c r="L282" i="1"/>
  <c r="H283" i="1"/>
  <c r="K283" i="1" s="1"/>
  <c r="N283" i="1" s="1"/>
  <c r="G283" i="1"/>
  <c r="J283" i="1" s="1"/>
  <c r="M283" i="1" s="1"/>
  <c r="F283" i="1"/>
  <c r="I283" i="1" s="1"/>
  <c r="E284" i="1"/>
  <c r="A286" i="1"/>
  <c r="B285" i="1"/>
  <c r="C285" i="1"/>
  <c r="D285" i="1"/>
  <c r="O89" i="6"/>
  <c r="P89" i="6" s="1"/>
  <c r="Q89" i="6" s="1"/>
  <c r="L89" i="6"/>
  <c r="E91" i="6"/>
  <c r="F90" i="6"/>
  <c r="I90" i="6" s="1"/>
  <c r="G90" i="6"/>
  <c r="J90" i="6" s="1"/>
  <c r="M90" i="6" s="1"/>
  <c r="H90" i="6"/>
  <c r="K90" i="6" s="1"/>
  <c r="N90" i="6" s="1"/>
  <c r="A93" i="6"/>
  <c r="B92" i="6"/>
  <c r="D92" i="6"/>
  <c r="C92" i="6"/>
  <c r="D294" i="6" l="1"/>
  <c r="C294" i="6"/>
  <c r="A295" i="6"/>
  <c r="B294" i="6"/>
  <c r="O291" i="6"/>
  <c r="P291" i="6" s="1"/>
  <c r="Q291" i="6" s="1"/>
  <c r="L291" i="6"/>
  <c r="F292" i="6"/>
  <c r="I292" i="6" s="1"/>
  <c r="H292" i="6"/>
  <c r="K292" i="6" s="1"/>
  <c r="N292" i="6" s="1"/>
  <c r="G292" i="6"/>
  <c r="J292" i="6" s="1"/>
  <c r="M292" i="6" s="1"/>
  <c r="E293" i="6"/>
  <c r="D293" i="3"/>
  <c r="A294" i="3"/>
  <c r="B293" i="3"/>
  <c r="C293" i="3"/>
  <c r="O290" i="3"/>
  <c r="P290" i="3" s="1"/>
  <c r="Q290" i="3" s="1"/>
  <c r="L290" i="3"/>
  <c r="H291" i="3"/>
  <c r="K291" i="3" s="1"/>
  <c r="N291" i="3" s="1"/>
  <c r="G291" i="3"/>
  <c r="J291" i="3" s="1"/>
  <c r="M291" i="3" s="1"/>
  <c r="F291" i="3"/>
  <c r="I291" i="3" s="1"/>
  <c r="E292" i="3"/>
  <c r="E285" i="1"/>
  <c r="O283" i="1"/>
  <c r="P283" i="1" s="1"/>
  <c r="Q283" i="1" s="1"/>
  <c r="L283" i="1"/>
  <c r="G284" i="1"/>
  <c r="J284" i="1" s="1"/>
  <c r="M284" i="1" s="1"/>
  <c r="F284" i="1"/>
  <c r="I284" i="1" s="1"/>
  <c r="H284" i="1"/>
  <c r="K284" i="1" s="1"/>
  <c r="N284" i="1" s="1"/>
  <c r="D286" i="1"/>
  <c r="A287" i="1"/>
  <c r="B286" i="1"/>
  <c r="C286" i="1"/>
  <c r="D93" i="6"/>
  <c r="C93" i="6"/>
  <c r="A94" i="6"/>
  <c r="B93" i="6"/>
  <c r="F91" i="6"/>
  <c r="I91" i="6" s="1"/>
  <c r="G91" i="6"/>
  <c r="J91" i="6" s="1"/>
  <c r="M91" i="6" s="1"/>
  <c r="H91" i="6"/>
  <c r="K91" i="6" s="1"/>
  <c r="N91" i="6" s="1"/>
  <c r="E92" i="6"/>
  <c r="O90" i="6"/>
  <c r="P90" i="6" s="1"/>
  <c r="Q90" i="6" s="1"/>
  <c r="L90" i="6"/>
  <c r="E294" i="6" l="1"/>
  <c r="C295" i="6"/>
  <c r="A296" i="6"/>
  <c r="B295" i="6"/>
  <c r="D295" i="6"/>
  <c r="H293" i="6"/>
  <c r="K293" i="6" s="1"/>
  <c r="N293" i="6" s="1"/>
  <c r="G293" i="6"/>
  <c r="J293" i="6" s="1"/>
  <c r="M293" i="6" s="1"/>
  <c r="F293" i="6"/>
  <c r="I293" i="6" s="1"/>
  <c r="O292" i="6"/>
  <c r="P292" i="6" s="1"/>
  <c r="Q292" i="6" s="1"/>
  <c r="L292" i="6"/>
  <c r="G292" i="3"/>
  <c r="J292" i="3" s="1"/>
  <c r="M292" i="3" s="1"/>
  <c r="H292" i="3"/>
  <c r="K292" i="3" s="1"/>
  <c r="N292" i="3" s="1"/>
  <c r="F292" i="3"/>
  <c r="I292" i="3" s="1"/>
  <c r="E293" i="3"/>
  <c r="C294" i="3"/>
  <c r="A295" i="3"/>
  <c r="B294" i="3"/>
  <c r="D294" i="3"/>
  <c r="O291" i="3"/>
  <c r="P291" i="3" s="1"/>
  <c r="Q291" i="3" s="1"/>
  <c r="L291" i="3"/>
  <c r="O284" i="1"/>
  <c r="P284" i="1" s="1"/>
  <c r="Q284" i="1" s="1"/>
  <c r="L284" i="1"/>
  <c r="D287" i="1"/>
  <c r="C287" i="1"/>
  <c r="B287" i="1"/>
  <c r="A288" i="1"/>
  <c r="F285" i="1"/>
  <c r="I285" i="1" s="1"/>
  <c r="H285" i="1"/>
  <c r="K285" i="1" s="1"/>
  <c r="N285" i="1" s="1"/>
  <c r="G285" i="1"/>
  <c r="J285" i="1" s="1"/>
  <c r="M285" i="1" s="1"/>
  <c r="E286" i="1"/>
  <c r="E93" i="6"/>
  <c r="D94" i="6"/>
  <c r="C94" i="6"/>
  <c r="A95" i="6"/>
  <c r="B94" i="6"/>
  <c r="F92" i="6"/>
  <c r="I92" i="6" s="1"/>
  <c r="H92" i="6"/>
  <c r="K92" i="6" s="1"/>
  <c r="N92" i="6" s="1"/>
  <c r="G92" i="6"/>
  <c r="J92" i="6" s="1"/>
  <c r="M92" i="6" s="1"/>
  <c r="O91" i="6"/>
  <c r="P91" i="6" s="1"/>
  <c r="Q91" i="6" s="1"/>
  <c r="L91" i="6"/>
  <c r="A297" i="6" l="1"/>
  <c r="B296" i="6"/>
  <c r="D296" i="6"/>
  <c r="C296" i="6"/>
  <c r="H294" i="6"/>
  <c r="K294" i="6" s="1"/>
  <c r="N294" i="6" s="1"/>
  <c r="G294" i="6"/>
  <c r="J294" i="6" s="1"/>
  <c r="M294" i="6" s="1"/>
  <c r="F294" i="6"/>
  <c r="I294" i="6" s="1"/>
  <c r="O293" i="6"/>
  <c r="P293" i="6" s="1"/>
  <c r="Q293" i="6" s="1"/>
  <c r="L293" i="6"/>
  <c r="E295" i="6"/>
  <c r="A296" i="3"/>
  <c r="B295" i="3"/>
  <c r="D295" i="3"/>
  <c r="C295" i="3"/>
  <c r="O292" i="3"/>
  <c r="P292" i="3" s="1"/>
  <c r="Q292" i="3" s="1"/>
  <c r="L292" i="3"/>
  <c r="E294" i="3"/>
  <c r="H293" i="3"/>
  <c r="K293" i="3" s="1"/>
  <c r="N293" i="3" s="1"/>
  <c r="F293" i="3"/>
  <c r="I293" i="3" s="1"/>
  <c r="G293" i="3"/>
  <c r="J293" i="3" s="1"/>
  <c r="M293" i="3" s="1"/>
  <c r="O285" i="1"/>
  <c r="P285" i="1" s="1"/>
  <c r="Q285" i="1" s="1"/>
  <c r="L285" i="1"/>
  <c r="H286" i="1"/>
  <c r="K286" i="1" s="1"/>
  <c r="N286" i="1" s="1"/>
  <c r="G286" i="1"/>
  <c r="J286" i="1" s="1"/>
  <c r="M286" i="1" s="1"/>
  <c r="F286" i="1"/>
  <c r="I286" i="1" s="1"/>
  <c r="C288" i="1"/>
  <c r="A289" i="1"/>
  <c r="B288" i="1"/>
  <c r="D288" i="1"/>
  <c r="E287" i="1"/>
  <c r="C95" i="6"/>
  <c r="A96" i="6"/>
  <c r="B95" i="6"/>
  <c r="D95" i="6"/>
  <c r="O92" i="6"/>
  <c r="P92" i="6" s="1"/>
  <c r="Q92" i="6" s="1"/>
  <c r="L92" i="6"/>
  <c r="E94" i="6"/>
  <c r="F93" i="6"/>
  <c r="I93" i="6" s="1"/>
  <c r="G93" i="6"/>
  <c r="J93" i="6" s="1"/>
  <c r="M93" i="6" s="1"/>
  <c r="H93" i="6"/>
  <c r="K93" i="6" s="1"/>
  <c r="N93" i="6" s="1"/>
  <c r="G295" i="6" l="1"/>
  <c r="J295" i="6" s="1"/>
  <c r="M295" i="6" s="1"/>
  <c r="F295" i="6"/>
  <c r="I295" i="6" s="1"/>
  <c r="H295" i="6"/>
  <c r="K295" i="6" s="1"/>
  <c r="N295" i="6" s="1"/>
  <c r="E296" i="6"/>
  <c r="D297" i="6"/>
  <c r="C297" i="6"/>
  <c r="A298" i="6"/>
  <c r="B297" i="6"/>
  <c r="O294" i="6"/>
  <c r="P294" i="6" s="1"/>
  <c r="Q294" i="6" s="1"/>
  <c r="L294" i="6"/>
  <c r="O293" i="3"/>
  <c r="P293" i="3" s="1"/>
  <c r="Q293" i="3" s="1"/>
  <c r="L293" i="3"/>
  <c r="E295" i="3"/>
  <c r="G294" i="3"/>
  <c r="J294" i="3" s="1"/>
  <c r="M294" i="3" s="1"/>
  <c r="H294" i="3"/>
  <c r="K294" i="3" s="1"/>
  <c r="N294" i="3" s="1"/>
  <c r="F294" i="3"/>
  <c r="I294" i="3" s="1"/>
  <c r="C296" i="3"/>
  <c r="D296" i="3"/>
  <c r="B296" i="3"/>
  <c r="A297" i="3"/>
  <c r="E288" i="1"/>
  <c r="A290" i="1"/>
  <c r="B289" i="1"/>
  <c r="D289" i="1"/>
  <c r="C289" i="1"/>
  <c r="H287" i="1"/>
  <c r="K287" i="1" s="1"/>
  <c r="N287" i="1" s="1"/>
  <c r="G287" i="1"/>
  <c r="J287" i="1" s="1"/>
  <c r="M287" i="1" s="1"/>
  <c r="F287" i="1"/>
  <c r="I287" i="1" s="1"/>
  <c r="O286" i="1"/>
  <c r="P286" i="1" s="1"/>
  <c r="Q286" i="1" s="1"/>
  <c r="L286" i="1"/>
  <c r="O93" i="6"/>
  <c r="P93" i="6" s="1"/>
  <c r="Q93" i="6" s="1"/>
  <c r="L93" i="6"/>
  <c r="E95" i="6"/>
  <c r="F94" i="6"/>
  <c r="I94" i="6" s="1"/>
  <c r="H94" i="6"/>
  <c r="K94" i="6" s="1"/>
  <c r="N94" i="6" s="1"/>
  <c r="G94" i="6"/>
  <c r="J94" i="6" s="1"/>
  <c r="M94" i="6" s="1"/>
  <c r="A97" i="6"/>
  <c r="B96" i="6"/>
  <c r="C96" i="6"/>
  <c r="D96" i="6"/>
  <c r="F296" i="6" l="1"/>
  <c r="I296" i="6" s="1"/>
  <c r="H296" i="6"/>
  <c r="K296" i="6" s="1"/>
  <c r="N296" i="6" s="1"/>
  <c r="G296" i="6"/>
  <c r="J296" i="6" s="1"/>
  <c r="M296" i="6" s="1"/>
  <c r="E297" i="6"/>
  <c r="O295" i="6"/>
  <c r="P295" i="6" s="1"/>
  <c r="Q295" i="6" s="1"/>
  <c r="L295" i="6"/>
  <c r="D298" i="6"/>
  <c r="C298" i="6"/>
  <c r="A299" i="6"/>
  <c r="B298" i="6"/>
  <c r="E296" i="3"/>
  <c r="D297" i="3"/>
  <c r="A298" i="3"/>
  <c r="B297" i="3"/>
  <c r="C297" i="3"/>
  <c r="O294" i="3"/>
  <c r="P294" i="3" s="1"/>
  <c r="Q294" i="3" s="1"/>
  <c r="L294" i="3"/>
  <c r="F295" i="3"/>
  <c r="I295" i="3" s="1"/>
  <c r="H295" i="3"/>
  <c r="K295" i="3" s="1"/>
  <c r="N295" i="3" s="1"/>
  <c r="G295" i="3"/>
  <c r="J295" i="3" s="1"/>
  <c r="M295" i="3" s="1"/>
  <c r="D290" i="1"/>
  <c r="C290" i="1"/>
  <c r="A291" i="1"/>
  <c r="B290" i="1"/>
  <c r="O287" i="1"/>
  <c r="P287" i="1" s="1"/>
  <c r="Q287" i="1" s="1"/>
  <c r="L287" i="1"/>
  <c r="E289" i="1"/>
  <c r="G288" i="1"/>
  <c r="J288" i="1" s="1"/>
  <c r="M288" i="1" s="1"/>
  <c r="F288" i="1"/>
  <c r="I288" i="1" s="1"/>
  <c r="H288" i="1"/>
  <c r="K288" i="1" s="1"/>
  <c r="N288" i="1" s="1"/>
  <c r="E96" i="6"/>
  <c r="O94" i="6"/>
  <c r="P94" i="6" s="1"/>
  <c r="Q94" i="6" s="1"/>
  <c r="L94" i="6"/>
  <c r="D97" i="6"/>
  <c r="A98" i="6"/>
  <c r="B97" i="6"/>
  <c r="C97" i="6"/>
  <c r="F95" i="6"/>
  <c r="I95" i="6" s="1"/>
  <c r="G95" i="6"/>
  <c r="J95" i="6" s="1"/>
  <c r="M95" i="6" s="1"/>
  <c r="H95" i="6"/>
  <c r="K95" i="6" s="1"/>
  <c r="N95" i="6" s="1"/>
  <c r="C299" i="6" l="1"/>
  <c r="A300" i="6"/>
  <c r="B299" i="6"/>
  <c r="D299" i="6"/>
  <c r="O296" i="6"/>
  <c r="P296" i="6" s="1"/>
  <c r="Q296" i="6" s="1"/>
  <c r="L296" i="6"/>
  <c r="H297" i="6"/>
  <c r="K297" i="6" s="1"/>
  <c r="N297" i="6" s="1"/>
  <c r="G297" i="6"/>
  <c r="J297" i="6" s="1"/>
  <c r="M297" i="6" s="1"/>
  <c r="F297" i="6"/>
  <c r="I297" i="6" s="1"/>
  <c r="E298" i="6"/>
  <c r="O295" i="3"/>
  <c r="P295" i="3" s="1"/>
  <c r="Q295" i="3" s="1"/>
  <c r="L295" i="3"/>
  <c r="E297" i="3"/>
  <c r="C298" i="3"/>
  <c r="D298" i="3"/>
  <c r="A299" i="3"/>
  <c r="B298" i="3"/>
  <c r="G296" i="3"/>
  <c r="J296" i="3" s="1"/>
  <c r="M296" i="3" s="1"/>
  <c r="H296" i="3"/>
  <c r="K296" i="3" s="1"/>
  <c r="N296" i="3" s="1"/>
  <c r="F296" i="3"/>
  <c r="I296" i="3" s="1"/>
  <c r="O288" i="1"/>
  <c r="P288" i="1" s="1"/>
  <c r="Q288" i="1" s="1"/>
  <c r="L288" i="1"/>
  <c r="D291" i="1"/>
  <c r="C291" i="1"/>
  <c r="A292" i="1"/>
  <c r="B291" i="1"/>
  <c r="F289" i="1"/>
  <c r="I289" i="1" s="1"/>
  <c r="G289" i="1"/>
  <c r="J289" i="1" s="1"/>
  <c r="M289" i="1" s="1"/>
  <c r="H289" i="1"/>
  <c r="K289" i="1" s="1"/>
  <c r="N289" i="1" s="1"/>
  <c r="E290" i="1"/>
  <c r="E97" i="6"/>
  <c r="D98" i="6"/>
  <c r="C98" i="6"/>
  <c r="A99" i="6"/>
  <c r="B98" i="6"/>
  <c r="F96" i="6"/>
  <c r="I96" i="6" s="1"/>
  <c r="H96" i="6"/>
  <c r="K96" i="6" s="1"/>
  <c r="N96" i="6" s="1"/>
  <c r="G96" i="6"/>
  <c r="J96" i="6" s="1"/>
  <c r="M96" i="6" s="1"/>
  <c r="O95" i="6"/>
  <c r="P95" i="6" s="1"/>
  <c r="Q95" i="6" s="1"/>
  <c r="L95" i="6"/>
  <c r="O297" i="6" l="1"/>
  <c r="P297" i="6" s="1"/>
  <c r="Q297" i="6" s="1"/>
  <c r="L297" i="6"/>
  <c r="E299" i="6"/>
  <c r="A301" i="6"/>
  <c r="B300" i="6"/>
  <c r="D300" i="6"/>
  <c r="C300" i="6"/>
  <c r="H298" i="6"/>
  <c r="K298" i="6" s="1"/>
  <c r="N298" i="6" s="1"/>
  <c r="G298" i="6"/>
  <c r="J298" i="6" s="1"/>
  <c r="M298" i="6" s="1"/>
  <c r="F298" i="6"/>
  <c r="I298" i="6" s="1"/>
  <c r="A300" i="3"/>
  <c r="B299" i="3"/>
  <c r="D299" i="3"/>
  <c r="C299" i="3"/>
  <c r="O296" i="3"/>
  <c r="P296" i="3" s="1"/>
  <c r="Q296" i="3" s="1"/>
  <c r="L296" i="3"/>
  <c r="E298" i="3"/>
  <c r="H297" i="3"/>
  <c r="K297" i="3" s="1"/>
  <c r="N297" i="3" s="1"/>
  <c r="F297" i="3"/>
  <c r="I297" i="3" s="1"/>
  <c r="G297" i="3"/>
  <c r="J297" i="3" s="1"/>
  <c r="M297" i="3" s="1"/>
  <c r="H290" i="1"/>
  <c r="K290" i="1" s="1"/>
  <c r="N290" i="1" s="1"/>
  <c r="F290" i="1"/>
  <c r="I290" i="1" s="1"/>
  <c r="G290" i="1"/>
  <c r="J290" i="1" s="1"/>
  <c r="M290" i="1" s="1"/>
  <c r="C292" i="1"/>
  <c r="A293" i="1"/>
  <c r="B292" i="1"/>
  <c r="D292" i="1"/>
  <c r="E291" i="1"/>
  <c r="O289" i="1"/>
  <c r="P289" i="1" s="1"/>
  <c r="Q289" i="1" s="1"/>
  <c r="L289" i="1"/>
  <c r="C99" i="6"/>
  <c r="A100" i="6"/>
  <c r="B99" i="6"/>
  <c r="D99" i="6"/>
  <c r="O96" i="6"/>
  <c r="P96" i="6" s="1"/>
  <c r="Q96" i="6" s="1"/>
  <c r="L96" i="6"/>
  <c r="E98" i="6"/>
  <c r="F97" i="6"/>
  <c r="I97" i="6" s="1"/>
  <c r="H97" i="6"/>
  <c r="K97" i="6" s="1"/>
  <c r="N97" i="6" s="1"/>
  <c r="G97" i="6"/>
  <c r="J97" i="6" s="1"/>
  <c r="M97" i="6" s="1"/>
  <c r="O298" i="6" l="1"/>
  <c r="P298" i="6" s="1"/>
  <c r="Q298" i="6" s="1"/>
  <c r="L298" i="6"/>
  <c r="E300" i="6"/>
  <c r="G299" i="6"/>
  <c r="J299" i="6" s="1"/>
  <c r="M299" i="6" s="1"/>
  <c r="F299" i="6"/>
  <c r="I299" i="6" s="1"/>
  <c r="H299" i="6"/>
  <c r="K299" i="6" s="1"/>
  <c r="N299" i="6" s="1"/>
  <c r="D301" i="6"/>
  <c r="C301" i="6"/>
  <c r="A302" i="6"/>
  <c r="B301" i="6"/>
  <c r="O297" i="3"/>
  <c r="P297" i="3" s="1"/>
  <c r="Q297" i="3" s="1"/>
  <c r="L297" i="3"/>
  <c r="E299" i="3"/>
  <c r="G298" i="3"/>
  <c r="J298" i="3" s="1"/>
  <c r="M298" i="3" s="1"/>
  <c r="F298" i="3"/>
  <c r="I298" i="3" s="1"/>
  <c r="H298" i="3"/>
  <c r="K298" i="3" s="1"/>
  <c r="N298" i="3" s="1"/>
  <c r="C300" i="3"/>
  <c r="D300" i="3"/>
  <c r="A301" i="3"/>
  <c r="B300" i="3"/>
  <c r="H291" i="1"/>
  <c r="K291" i="1" s="1"/>
  <c r="N291" i="1" s="1"/>
  <c r="G291" i="1"/>
  <c r="J291" i="1" s="1"/>
  <c r="M291" i="1" s="1"/>
  <c r="F291" i="1"/>
  <c r="I291" i="1" s="1"/>
  <c r="E292" i="1"/>
  <c r="O290" i="1"/>
  <c r="P290" i="1" s="1"/>
  <c r="Q290" i="1" s="1"/>
  <c r="L290" i="1"/>
  <c r="A294" i="1"/>
  <c r="B293" i="1"/>
  <c r="C293" i="1"/>
  <c r="D293" i="1"/>
  <c r="O97" i="6"/>
  <c r="P97" i="6" s="1"/>
  <c r="Q97" i="6" s="1"/>
  <c r="L97" i="6"/>
  <c r="E99" i="6"/>
  <c r="F98" i="6"/>
  <c r="I98" i="6" s="1"/>
  <c r="H98" i="6"/>
  <c r="K98" i="6" s="1"/>
  <c r="N98" i="6" s="1"/>
  <c r="G98" i="6"/>
  <c r="J98" i="6" s="1"/>
  <c r="M98" i="6" s="1"/>
  <c r="A101" i="6"/>
  <c r="B100" i="6"/>
  <c r="D100" i="6"/>
  <c r="C100" i="6"/>
  <c r="F300" i="6" l="1"/>
  <c r="I300" i="6" s="1"/>
  <c r="H300" i="6"/>
  <c r="K300" i="6" s="1"/>
  <c r="N300" i="6" s="1"/>
  <c r="G300" i="6"/>
  <c r="J300" i="6" s="1"/>
  <c r="M300" i="6" s="1"/>
  <c r="E301" i="6"/>
  <c r="D302" i="6"/>
  <c r="C302" i="6"/>
  <c r="A303" i="6"/>
  <c r="B302" i="6"/>
  <c r="O299" i="6"/>
  <c r="P299" i="6" s="1"/>
  <c r="Q299" i="6" s="1"/>
  <c r="L299" i="6"/>
  <c r="O298" i="3"/>
  <c r="P298" i="3" s="1"/>
  <c r="Q298" i="3" s="1"/>
  <c r="L298" i="3"/>
  <c r="F299" i="3"/>
  <c r="I299" i="3" s="1"/>
  <c r="H299" i="3"/>
  <c r="K299" i="3" s="1"/>
  <c r="N299" i="3" s="1"/>
  <c r="G299" i="3"/>
  <c r="J299" i="3" s="1"/>
  <c r="M299" i="3" s="1"/>
  <c r="D301" i="3"/>
  <c r="A302" i="3"/>
  <c r="B301" i="3"/>
  <c r="C301" i="3"/>
  <c r="E300" i="3"/>
  <c r="O291" i="1"/>
  <c r="P291" i="1" s="1"/>
  <c r="Q291" i="1" s="1"/>
  <c r="L291" i="1"/>
  <c r="E293" i="1"/>
  <c r="G292" i="1"/>
  <c r="J292" i="1" s="1"/>
  <c r="M292" i="1" s="1"/>
  <c r="F292" i="1"/>
  <c r="I292" i="1" s="1"/>
  <c r="H292" i="1"/>
  <c r="K292" i="1" s="1"/>
  <c r="N292" i="1" s="1"/>
  <c r="D294" i="1"/>
  <c r="A295" i="1"/>
  <c r="B294" i="1"/>
  <c r="C294" i="1"/>
  <c r="O98" i="6"/>
  <c r="P98" i="6" s="1"/>
  <c r="Q98" i="6" s="1"/>
  <c r="L98" i="6"/>
  <c r="E100" i="6"/>
  <c r="D101" i="6"/>
  <c r="C101" i="6"/>
  <c r="A102" i="6"/>
  <c r="B101" i="6"/>
  <c r="F99" i="6"/>
  <c r="I99" i="6" s="1"/>
  <c r="G99" i="6"/>
  <c r="J99" i="6" s="1"/>
  <c r="M99" i="6" s="1"/>
  <c r="H99" i="6"/>
  <c r="K99" i="6" s="1"/>
  <c r="N99" i="6" s="1"/>
  <c r="E302" i="6" l="1"/>
  <c r="O300" i="6"/>
  <c r="P300" i="6" s="1"/>
  <c r="Q300" i="6" s="1"/>
  <c r="L300" i="6"/>
  <c r="C303" i="6"/>
  <c r="A304" i="6"/>
  <c r="B303" i="6"/>
  <c r="D303" i="6"/>
  <c r="H301" i="6"/>
  <c r="K301" i="6" s="1"/>
  <c r="N301" i="6" s="1"/>
  <c r="G301" i="6"/>
  <c r="J301" i="6" s="1"/>
  <c r="M301" i="6" s="1"/>
  <c r="F301" i="6"/>
  <c r="I301" i="6" s="1"/>
  <c r="G300" i="3"/>
  <c r="J300" i="3" s="1"/>
  <c r="M300" i="3" s="1"/>
  <c r="H300" i="3"/>
  <c r="K300" i="3" s="1"/>
  <c r="N300" i="3" s="1"/>
  <c r="F300" i="3"/>
  <c r="I300" i="3" s="1"/>
  <c r="E301" i="3"/>
  <c r="C302" i="3"/>
  <c r="A303" i="3"/>
  <c r="B302" i="3"/>
  <c r="D302" i="3"/>
  <c r="O299" i="3"/>
  <c r="P299" i="3" s="1"/>
  <c r="Q299" i="3" s="1"/>
  <c r="L299" i="3"/>
  <c r="E294" i="1"/>
  <c r="F293" i="1"/>
  <c r="I293" i="1" s="1"/>
  <c r="H293" i="1"/>
  <c r="K293" i="1" s="1"/>
  <c r="N293" i="1" s="1"/>
  <c r="G293" i="1"/>
  <c r="J293" i="1" s="1"/>
  <c r="M293" i="1" s="1"/>
  <c r="D295" i="1"/>
  <c r="C295" i="1"/>
  <c r="A296" i="1"/>
  <c r="B295" i="1"/>
  <c r="O292" i="1"/>
  <c r="P292" i="1" s="1"/>
  <c r="Q292" i="1" s="1"/>
  <c r="L292" i="1"/>
  <c r="F100" i="6"/>
  <c r="I100" i="6" s="1"/>
  <c r="H100" i="6"/>
  <c r="K100" i="6" s="1"/>
  <c r="N100" i="6" s="1"/>
  <c r="G100" i="6"/>
  <c r="J100" i="6" s="1"/>
  <c r="M100" i="6" s="1"/>
  <c r="O99" i="6"/>
  <c r="P99" i="6" s="1"/>
  <c r="Q99" i="6" s="1"/>
  <c r="L99" i="6"/>
  <c r="E101" i="6"/>
  <c r="D102" i="6"/>
  <c r="C102" i="6"/>
  <c r="A103" i="6"/>
  <c r="B102" i="6"/>
  <c r="A305" i="6" l="1"/>
  <c r="B304" i="6"/>
  <c r="D304" i="6"/>
  <c r="C304" i="6"/>
  <c r="H302" i="6"/>
  <c r="K302" i="6" s="1"/>
  <c r="N302" i="6" s="1"/>
  <c r="G302" i="6"/>
  <c r="J302" i="6" s="1"/>
  <c r="M302" i="6" s="1"/>
  <c r="F302" i="6"/>
  <c r="I302" i="6" s="1"/>
  <c r="O301" i="6"/>
  <c r="P301" i="6" s="1"/>
  <c r="Q301" i="6" s="1"/>
  <c r="L301" i="6"/>
  <c r="E303" i="6"/>
  <c r="H301" i="3"/>
  <c r="K301" i="3" s="1"/>
  <c r="N301" i="3" s="1"/>
  <c r="F301" i="3"/>
  <c r="I301" i="3" s="1"/>
  <c r="G301" i="3"/>
  <c r="J301" i="3" s="1"/>
  <c r="M301" i="3" s="1"/>
  <c r="O300" i="3"/>
  <c r="P300" i="3" s="1"/>
  <c r="Q300" i="3" s="1"/>
  <c r="L300" i="3"/>
  <c r="E302" i="3"/>
  <c r="A304" i="3"/>
  <c r="B303" i="3"/>
  <c r="D303" i="3"/>
  <c r="C303" i="3"/>
  <c r="O293" i="1"/>
  <c r="P293" i="1" s="1"/>
  <c r="Q293" i="1" s="1"/>
  <c r="L293" i="1"/>
  <c r="H294" i="1"/>
  <c r="K294" i="1" s="1"/>
  <c r="N294" i="1" s="1"/>
  <c r="G294" i="1"/>
  <c r="J294" i="1" s="1"/>
  <c r="M294" i="1" s="1"/>
  <c r="F294" i="1"/>
  <c r="I294" i="1" s="1"/>
  <c r="E295" i="1"/>
  <c r="D296" i="1"/>
  <c r="C296" i="1"/>
  <c r="A297" i="1"/>
  <c r="B296" i="1"/>
  <c r="O100" i="6"/>
  <c r="P100" i="6" s="1"/>
  <c r="Q100" i="6" s="1"/>
  <c r="L100" i="6"/>
  <c r="C103" i="6"/>
  <c r="A104" i="6"/>
  <c r="B103" i="6"/>
  <c r="D103" i="6"/>
  <c r="F101" i="6"/>
  <c r="I101" i="6" s="1"/>
  <c r="G101" i="6"/>
  <c r="J101" i="6" s="1"/>
  <c r="M101" i="6" s="1"/>
  <c r="H101" i="6"/>
  <c r="K101" i="6" s="1"/>
  <c r="N101" i="6" s="1"/>
  <c r="E102" i="6"/>
  <c r="G303" i="6" l="1"/>
  <c r="J303" i="6" s="1"/>
  <c r="M303" i="6" s="1"/>
  <c r="F303" i="6"/>
  <c r="I303" i="6" s="1"/>
  <c r="H303" i="6"/>
  <c r="K303" i="6" s="1"/>
  <c r="N303" i="6" s="1"/>
  <c r="E304" i="6"/>
  <c r="O302" i="6"/>
  <c r="P302" i="6" s="1"/>
  <c r="Q302" i="6" s="1"/>
  <c r="L302" i="6"/>
  <c r="D305" i="6"/>
  <c r="C305" i="6"/>
  <c r="A306" i="6"/>
  <c r="B305" i="6"/>
  <c r="E303" i="3"/>
  <c r="G302" i="3"/>
  <c r="J302" i="3" s="1"/>
  <c r="M302" i="3" s="1"/>
  <c r="H302" i="3"/>
  <c r="K302" i="3" s="1"/>
  <c r="N302" i="3" s="1"/>
  <c r="F302" i="3"/>
  <c r="I302" i="3" s="1"/>
  <c r="D304" i="3"/>
  <c r="C304" i="3"/>
  <c r="A305" i="3"/>
  <c r="B304" i="3"/>
  <c r="O301" i="3"/>
  <c r="P301" i="3" s="1"/>
  <c r="Q301" i="3" s="1"/>
  <c r="L301" i="3"/>
  <c r="C297" i="1"/>
  <c r="A298" i="1"/>
  <c r="B297" i="1"/>
  <c r="D297" i="1"/>
  <c r="O294" i="1"/>
  <c r="P294" i="1" s="1"/>
  <c r="Q294" i="1" s="1"/>
  <c r="L294" i="1"/>
  <c r="E296" i="1"/>
  <c r="H295" i="1"/>
  <c r="K295" i="1" s="1"/>
  <c r="N295" i="1" s="1"/>
  <c r="G295" i="1"/>
  <c r="J295" i="1" s="1"/>
  <c r="M295" i="1" s="1"/>
  <c r="F295" i="1"/>
  <c r="I295" i="1" s="1"/>
  <c r="A105" i="6"/>
  <c r="B104" i="6"/>
  <c r="D104" i="6"/>
  <c r="C104" i="6"/>
  <c r="O101" i="6"/>
  <c r="P101" i="6" s="1"/>
  <c r="Q101" i="6" s="1"/>
  <c r="L101" i="6"/>
  <c r="F102" i="6"/>
  <c r="I102" i="6" s="1"/>
  <c r="G102" i="6"/>
  <c r="J102" i="6" s="1"/>
  <c r="M102" i="6" s="1"/>
  <c r="H102" i="6"/>
  <c r="K102" i="6" s="1"/>
  <c r="N102" i="6" s="1"/>
  <c r="E103" i="6"/>
  <c r="A307" i="6" l="1"/>
  <c r="D306" i="6"/>
  <c r="C306" i="6"/>
  <c r="B306" i="6"/>
  <c r="F304" i="6"/>
  <c r="I304" i="6" s="1"/>
  <c r="H304" i="6"/>
  <c r="K304" i="6" s="1"/>
  <c r="N304" i="6" s="1"/>
  <c r="G304" i="6"/>
  <c r="J304" i="6" s="1"/>
  <c r="M304" i="6" s="1"/>
  <c r="O303" i="6"/>
  <c r="P303" i="6" s="1"/>
  <c r="Q303" i="6" s="1"/>
  <c r="L303" i="6"/>
  <c r="E305" i="6"/>
  <c r="F303" i="3"/>
  <c r="I303" i="3" s="1"/>
  <c r="H303" i="3"/>
  <c r="K303" i="3" s="1"/>
  <c r="N303" i="3" s="1"/>
  <c r="G303" i="3"/>
  <c r="J303" i="3" s="1"/>
  <c r="M303" i="3" s="1"/>
  <c r="E304" i="3"/>
  <c r="O302" i="3"/>
  <c r="P302" i="3" s="1"/>
  <c r="Q302" i="3" s="1"/>
  <c r="L302" i="3"/>
  <c r="D305" i="3"/>
  <c r="C305" i="3"/>
  <c r="A306" i="3"/>
  <c r="B305" i="3"/>
  <c r="H296" i="1"/>
  <c r="K296" i="1" s="1"/>
  <c r="N296" i="1" s="1"/>
  <c r="G296" i="1"/>
  <c r="J296" i="1" s="1"/>
  <c r="M296" i="1" s="1"/>
  <c r="F296" i="1"/>
  <c r="I296" i="1" s="1"/>
  <c r="A299" i="1"/>
  <c r="B298" i="1"/>
  <c r="D298" i="1"/>
  <c r="C298" i="1"/>
  <c r="E297" i="1"/>
  <c r="O295" i="1"/>
  <c r="P295" i="1" s="1"/>
  <c r="Q295" i="1" s="1"/>
  <c r="L295" i="1"/>
  <c r="D105" i="6"/>
  <c r="C105" i="6"/>
  <c r="A106" i="6"/>
  <c r="B105" i="6"/>
  <c r="F103" i="6"/>
  <c r="I103" i="6" s="1"/>
  <c r="H103" i="6"/>
  <c r="K103" i="6" s="1"/>
  <c r="N103" i="6" s="1"/>
  <c r="G103" i="6"/>
  <c r="J103" i="6" s="1"/>
  <c r="M103" i="6" s="1"/>
  <c r="O102" i="6"/>
  <c r="P102" i="6" s="1"/>
  <c r="Q102" i="6" s="1"/>
  <c r="L102" i="6"/>
  <c r="E104" i="6"/>
  <c r="H305" i="6" l="1"/>
  <c r="K305" i="6" s="1"/>
  <c r="N305" i="6" s="1"/>
  <c r="G305" i="6"/>
  <c r="J305" i="6" s="1"/>
  <c r="M305" i="6" s="1"/>
  <c r="F305" i="6"/>
  <c r="I305" i="6" s="1"/>
  <c r="O304" i="6"/>
  <c r="P304" i="6" s="1"/>
  <c r="Q304" i="6" s="1"/>
  <c r="L304" i="6"/>
  <c r="E306" i="6"/>
  <c r="C307" i="6"/>
  <c r="D307" i="6"/>
  <c r="B307" i="6"/>
  <c r="A308" i="6"/>
  <c r="C306" i="3"/>
  <c r="A307" i="3"/>
  <c r="B306" i="3"/>
  <c r="D306" i="3"/>
  <c r="E305" i="3"/>
  <c r="H304" i="3"/>
  <c r="K304" i="3" s="1"/>
  <c r="N304" i="3" s="1"/>
  <c r="G304" i="3"/>
  <c r="J304" i="3" s="1"/>
  <c r="M304" i="3" s="1"/>
  <c r="F304" i="3"/>
  <c r="I304" i="3" s="1"/>
  <c r="O303" i="3"/>
  <c r="P303" i="3" s="1"/>
  <c r="Q303" i="3" s="1"/>
  <c r="L303" i="3"/>
  <c r="D299" i="1"/>
  <c r="C299" i="1"/>
  <c r="A300" i="1"/>
  <c r="B299" i="1"/>
  <c r="O296" i="1"/>
  <c r="P296" i="1" s="1"/>
  <c r="Q296" i="1" s="1"/>
  <c r="L296" i="1"/>
  <c r="G297" i="1"/>
  <c r="J297" i="1" s="1"/>
  <c r="M297" i="1" s="1"/>
  <c r="F297" i="1"/>
  <c r="I297" i="1" s="1"/>
  <c r="H297" i="1"/>
  <c r="K297" i="1" s="1"/>
  <c r="N297" i="1" s="1"/>
  <c r="E298" i="1"/>
  <c r="F104" i="6"/>
  <c r="I104" i="6" s="1"/>
  <c r="G104" i="6"/>
  <c r="J104" i="6" s="1"/>
  <c r="M104" i="6" s="1"/>
  <c r="H104" i="6"/>
  <c r="K104" i="6" s="1"/>
  <c r="N104" i="6" s="1"/>
  <c r="E105" i="6"/>
  <c r="D106" i="6"/>
  <c r="C106" i="6"/>
  <c r="A107" i="6"/>
  <c r="B106" i="6"/>
  <c r="O103" i="6"/>
  <c r="P103" i="6" s="1"/>
  <c r="Q103" i="6" s="1"/>
  <c r="L103" i="6"/>
  <c r="E307" i="6" l="1"/>
  <c r="O305" i="6"/>
  <c r="P305" i="6" s="1"/>
  <c r="Q305" i="6" s="1"/>
  <c r="L305" i="6"/>
  <c r="H306" i="6"/>
  <c r="K306" i="6" s="1"/>
  <c r="N306" i="6" s="1"/>
  <c r="G306" i="6"/>
  <c r="J306" i="6" s="1"/>
  <c r="M306" i="6" s="1"/>
  <c r="F306" i="6"/>
  <c r="I306" i="6" s="1"/>
  <c r="A309" i="6"/>
  <c r="B308" i="6"/>
  <c r="D308" i="6"/>
  <c r="C308" i="6"/>
  <c r="O304" i="3"/>
  <c r="P304" i="3" s="1"/>
  <c r="Q304" i="3" s="1"/>
  <c r="L304" i="3"/>
  <c r="E306" i="3"/>
  <c r="H305" i="3"/>
  <c r="K305" i="3" s="1"/>
  <c r="N305" i="3" s="1"/>
  <c r="G305" i="3"/>
  <c r="J305" i="3" s="1"/>
  <c r="M305" i="3" s="1"/>
  <c r="F305" i="3"/>
  <c r="I305" i="3" s="1"/>
  <c r="A308" i="3"/>
  <c r="B307" i="3"/>
  <c r="D307" i="3"/>
  <c r="C307" i="3"/>
  <c r="F298" i="1"/>
  <c r="I298" i="1" s="1"/>
  <c r="G298" i="1"/>
  <c r="J298" i="1" s="1"/>
  <c r="M298" i="1" s="1"/>
  <c r="H298" i="1"/>
  <c r="K298" i="1" s="1"/>
  <c r="N298" i="1" s="1"/>
  <c r="E299" i="1"/>
  <c r="D300" i="1"/>
  <c r="C300" i="1"/>
  <c r="A301" i="1"/>
  <c r="B300" i="1"/>
  <c r="O297" i="1"/>
  <c r="P297" i="1" s="1"/>
  <c r="Q297" i="1" s="1"/>
  <c r="L297" i="1"/>
  <c r="C107" i="6"/>
  <c r="A108" i="6"/>
  <c r="B107" i="6"/>
  <c r="D107" i="6"/>
  <c r="F105" i="6"/>
  <c r="I105" i="6" s="1"/>
  <c r="G105" i="6"/>
  <c r="J105" i="6" s="1"/>
  <c r="M105" i="6" s="1"/>
  <c r="H105" i="6"/>
  <c r="K105" i="6" s="1"/>
  <c r="N105" i="6" s="1"/>
  <c r="E106" i="6"/>
  <c r="O104" i="6"/>
  <c r="P104" i="6" s="1"/>
  <c r="Q104" i="6" s="1"/>
  <c r="L104" i="6"/>
  <c r="E308" i="6" l="1"/>
  <c r="D309" i="6"/>
  <c r="A310" i="6"/>
  <c r="B309" i="6"/>
  <c r="C309" i="6"/>
  <c r="G307" i="6"/>
  <c r="J307" i="6" s="1"/>
  <c r="M307" i="6" s="1"/>
  <c r="F307" i="6"/>
  <c r="I307" i="6" s="1"/>
  <c r="H307" i="6"/>
  <c r="K307" i="6" s="1"/>
  <c r="N307" i="6" s="1"/>
  <c r="O306" i="6"/>
  <c r="P306" i="6" s="1"/>
  <c r="Q306" i="6" s="1"/>
  <c r="L306" i="6"/>
  <c r="O305" i="3"/>
  <c r="P305" i="3" s="1"/>
  <c r="Q305" i="3" s="1"/>
  <c r="L305" i="3"/>
  <c r="G306" i="3"/>
  <c r="J306" i="3" s="1"/>
  <c r="M306" i="3" s="1"/>
  <c r="F306" i="3"/>
  <c r="I306" i="3" s="1"/>
  <c r="H306" i="3"/>
  <c r="K306" i="3" s="1"/>
  <c r="N306" i="3" s="1"/>
  <c r="E307" i="3"/>
  <c r="D308" i="3"/>
  <c r="C308" i="3"/>
  <c r="A309" i="3"/>
  <c r="B308" i="3"/>
  <c r="C301" i="1"/>
  <c r="A302" i="1"/>
  <c r="B301" i="1"/>
  <c r="D301" i="1"/>
  <c r="H299" i="1"/>
  <c r="K299" i="1" s="1"/>
  <c r="N299" i="1" s="1"/>
  <c r="F299" i="1"/>
  <c r="I299" i="1" s="1"/>
  <c r="G299" i="1"/>
  <c r="J299" i="1" s="1"/>
  <c r="M299" i="1" s="1"/>
  <c r="E300" i="1"/>
  <c r="O298" i="1"/>
  <c r="P298" i="1" s="1"/>
  <c r="Q298" i="1" s="1"/>
  <c r="L298" i="1"/>
  <c r="F106" i="6"/>
  <c r="I106" i="6" s="1"/>
  <c r="H106" i="6"/>
  <c r="K106" i="6" s="1"/>
  <c r="N106" i="6" s="1"/>
  <c r="G106" i="6"/>
  <c r="J106" i="6" s="1"/>
  <c r="M106" i="6" s="1"/>
  <c r="E107" i="6"/>
  <c r="A109" i="6"/>
  <c r="B108" i="6"/>
  <c r="D108" i="6"/>
  <c r="C108" i="6"/>
  <c r="O105" i="6"/>
  <c r="P105" i="6" s="1"/>
  <c r="Q105" i="6" s="1"/>
  <c r="L105" i="6"/>
  <c r="E309" i="6" l="1"/>
  <c r="O307" i="6"/>
  <c r="P307" i="6" s="1"/>
  <c r="Q307" i="6" s="1"/>
  <c r="L307" i="6"/>
  <c r="D310" i="6"/>
  <c r="C310" i="6"/>
  <c r="A311" i="6"/>
  <c r="B310" i="6"/>
  <c r="F308" i="6"/>
  <c r="I308" i="6" s="1"/>
  <c r="H308" i="6"/>
  <c r="K308" i="6" s="1"/>
  <c r="N308" i="6" s="1"/>
  <c r="G308" i="6"/>
  <c r="J308" i="6" s="1"/>
  <c r="M308" i="6" s="1"/>
  <c r="D309" i="3"/>
  <c r="C309" i="3"/>
  <c r="A310" i="3"/>
  <c r="B309" i="3"/>
  <c r="O306" i="3"/>
  <c r="P306" i="3" s="1"/>
  <c r="Q306" i="3" s="1"/>
  <c r="L306" i="3"/>
  <c r="F307" i="3"/>
  <c r="I307" i="3" s="1"/>
  <c r="H307" i="3"/>
  <c r="K307" i="3" s="1"/>
  <c r="N307" i="3" s="1"/>
  <c r="G307" i="3"/>
  <c r="J307" i="3" s="1"/>
  <c r="M307" i="3" s="1"/>
  <c r="E308" i="3"/>
  <c r="E301" i="1"/>
  <c r="A303" i="1"/>
  <c r="B302" i="1"/>
  <c r="C302" i="1"/>
  <c r="D302" i="1"/>
  <c r="O299" i="1"/>
  <c r="P299" i="1" s="1"/>
  <c r="Q299" i="1" s="1"/>
  <c r="L299" i="1"/>
  <c r="H300" i="1"/>
  <c r="K300" i="1" s="1"/>
  <c r="N300" i="1" s="1"/>
  <c r="G300" i="1"/>
  <c r="J300" i="1" s="1"/>
  <c r="M300" i="1" s="1"/>
  <c r="F300" i="1"/>
  <c r="I300" i="1" s="1"/>
  <c r="E108" i="6"/>
  <c r="D109" i="6"/>
  <c r="C109" i="6"/>
  <c r="A110" i="6"/>
  <c r="B109" i="6"/>
  <c r="O106" i="6"/>
  <c r="P106" i="6" s="1"/>
  <c r="Q106" i="6" s="1"/>
  <c r="L106" i="6"/>
  <c r="F107" i="6"/>
  <c r="I107" i="6" s="1"/>
  <c r="H107" i="6"/>
  <c r="K107" i="6" s="1"/>
  <c r="N107" i="6" s="1"/>
  <c r="G107" i="6"/>
  <c r="J107" i="6" s="1"/>
  <c r="M107" i="6" s="1"/>
  <c r="H309" i="6" l="1"/>
  <c r="K309" i="6" s="1"/>
  <c r="N309" i="6" s="1"/>
  <c r="G309" i="6"/>
  <c r="J309" i="6" s="1"/>
  <c r="M309" i="6" s="1"/>
  <c r="F309" i="6"/>
  <c r="I309" i="6" s="1"/>
  <c r="O308" i="6"/>
  <c r="P308" i="6" s="1"/>
  <c r="Q308" i="6" s="1"/>
  <c r="L308" i="6"/>
  <c r="E310" i="6"/>
  <c r="C311" i="6"/>
  <c r="A312" i="6"/>
  <c r="B311" i="6"/>
  <c r="D311" i="6"/>
  <c r="E309" i="3"/>
  <c r="C310" i="3"/>
  <c r="A311" i="3"/>
  <c r="B310" i="3"/>
  <c r="D310" i="3"/>
  <c r="H308" i="3"/>
  <c r="K308" i="3" s="1"/>
  <c r="N308" i="3" s="1"/>
  <c r="G308" i="3"/>
  <c r="J308" i="3" s="1"/>
  <c r="M308" i="3" s="1"/>
  <c r="F308" i="3"/>
  <c r="I308" i="3" s="1"/>
  <c r="O307" i="3"/>
  <c r="P307" i="3" s="1"/>
  <c r="Q307" i="3" s="1"/>
  <c r="L307" i="3"/>
  <c r="D303" i="1"/>
  <c r="A304" i="1"/>
  <c r="B303" i="1"/>
  <c r="C303" i="1"/>
  <c r="O300" i="1"/>
  <c r="P300" i="1" s="1"/>
  <c r="Q300" i="1" s="1"/>
  <c r="L300" i="1"/>
  <c r="G301" i="1"/>
  <c r="J301" i="1" s="1"/>
  <c r="M301" i="1" s="1"/>
  <c r="F301" i="1"/>
  <c r="I301" i="1" s="1"/>
  <c r="H301" i="1"/>
  <c r="K301" i="1" s="1"/>
  <c r="N301" i="1" s="1"/>
  <c r="E302" i="1"/>
  <c r="D110" i="6"/>
  <c r="C110" i="6"/>
  <c r="A111" i="6"/>
  <c r="B110" i="6"/>
  <c r="O107" i="6"/>
  <c r="P107" i="6" s="1"/>
  <c r="Q107" i="6" s="1"/>
  <c r="L107" i="6"/>
  <c r="E109" i="6"/>
  <c r="F108" i="6"/>
  <c r="I108" i="6" s="1"/>
  <c r="G108" i="6"/>
  <c r="J108" i="6" s="1"/>
  <c r="M108" i="6" s="1"/>
  <c r="H108" i="6"/>
  <c r="K108" i="6" s="1"/>
  <c r="N108" i="6" s="1"/>
  <c r="A313" i="6" l="1"/>
  <c r="B312" i="6"/>
  <c r="D312" i="6"/>
  <c r="C312" i="6"/>
  <c r="O309" i="6"/>
  <c r="P309" i="6" s="1"/>
  <c r="Q309" i="6" s="1"/>
  <c r="L309" i="6"/>
  <c r="E311" i="6"/>
  <c r="H310" i="6"/>
  <c r="K310" i="6" s="1"/>
  <c r="N310" i="6" s="1"/>
  <c r="G310" i="6"/>
  <c r="J310" i="6" s="1"/>
  <c r="M310" i="6" s="1"/>
  <c r="F310" i="6"/>
  <c r="I310" i="6" s="1"/>
  <c r="A312" i="3"/>
  <c r="B311" i="3"/>
  <c r="D311" i="3"/>
  <c r="C311" i="3"/>
  <c r="O308" i="3"/>
  <c r="P308" i="3" s="1"/>
  <c r="Q308" i="3" s="1"/>
  <c r="L308" i="3"/>
  <c r="H309" i="3"/>
  <c r="K309" i="3" s="1"/>
  <c r="N309" i="3" s="1"/>
  <c r="G309" i="3"/>
  <c r="J309" i="3" s="1"/>
  <c r="M309" i="3" s="1"/>
  <c r="F309" i="3"/>
  <c r="I309" i="3" s="1"/>
  <c r="E310" i="3"/>
  <c r="E303" i="1"/>
  <c r="D304" i="1"/>
  <c r="C304" i="1"/>
  <c r="A305" i="1"/>
  <c r="B304" i="1"/>
  <c r="O301" i="1"/>
  <c r="P301" i="1" s="1"/>
  <c r="Q301" i="1" s="1"/>
  <c r="L301" i="1"/>
  <c r="F302" i="1"/>
  <c r="I302" i="1" s="1"/>
  <c r="H302" i="1"/>
  <c r="K302" i="1" s="1"/>
  <c r="N302" i="1" s="1"/>
  <c r="G302" i="1"/>
  <c r="J302" i="1" s="1"/>
  <c r="M302" i="1" s="1"/>
  <c r="F109" i="6"/>
  <c r="I109" i="6" s="1"/>
  <c r="H109" i="6"/>
  <c r="K109" i="6" s="1"/>
  <c r="N109" i="6" s="1"/>
  <c r="G109" i="6"/>
  <c r="J109" i="6" s="1"/>
  <c r="M109" i="6" s="1"/>
  <c r="C111" i="6"/>
  <c r="A112" i="6"/>
  <c r="B111" i="6"/>
  <c r="D111" i="6"/>
  <c r="O108" i="6"/>
  <c r="P108" i="6" s="1"/>
  <c r="Q108" i="6" s="1"/>
  <c r="L108" i="6"/>
  <c r="E110" i="6"/>
  <c r="G311" i="6" l="1"/>
  <c r="J311" i="6" s="1"/>
  <c r="M311" i="6" s="1"/>
  <c r="F311" i="6"/>
  <c r="I311" i="6" s="1"/>
  <c r="H311" i="6"/>
  <c r="K311" i="6" s="1"/>
  <c r="N311" i="6" s="1"/>
  <c r="E312" i="6"/>
  <c r="O310" i="6"/>
  <c r="P310" i="6" s="1"/>
  <c r="Q310" i="6" s="1"/>
  <c r="L310" i="6"/>
  <c r="D313" i="6"/>
  <c r="C313" i="6"/>
  <c r="A314" i="6"/>
  <c r="B313" i="6"/>
  <c r="O309" i="3"/>
  <c r="P309" i="3" s="1"/>
  <c r="Q309" i="3" s="1"/>
  <c r="L309" i="3"/>
  <c r="G310" i="3"/>
  <c r="J310" i="3" s="1"/>
  <c r="M310" i="3" s="1"/>
  <c r="F310" i="3"/>
  <c r="I310" i="3" s="1"/>
  <c r="H310" i="3"/>
  <c r="K310" i="3" s="1"/>
  <c r="N310" i="3" s="1"/>
  <c r="E311" i="3"/>
  <c r="D312" i="3"/>
  <c r="C312" i="3"/>
  <c r="A313" i="3"/>
  <c r="B312" i="3"/>
  <c r="O302" i="1"/>
  <c r="P302" i="1" s="1"/>
  <c r="Q302" i="1" s="1"/>
  <c r="L302" i="1"/>
  <c r="E304" i="1"/>
  <c r="C305" i="1"/>
  <c r="A306" i="1"/>
  <c r="B305" i="1"/>
  <c r="D305" i="1"/>
  <c r="H303" i="1"/>
  <c r="K303" i="1" s="1"/>
  <c r="N303" i="1" s="1"/>
  <c r="G303" i="1"/>
  <c r="J303" i="1" s="1"/>
  <c r="M303" i="1" s="1"/>
  <c r="F303" i="1"/>
  <c r="I303" i="1" s="1"/>
  <c r="E111" i="6"/>
  <c r="F110" i="6"/>
  <c r="I110" i="6" s="1"/>
  <c r="H110" i="6"/>
  <c r="K110" i="6" s="1"/>
  <c r="N110" i="6" s="1"/>
  <c r="G110" i="6"/>
  <c r="J110" i="6" s="1"/>
  <c r="M110" i="6" s="1"/>
  <c r="A113" i="6"/>
  <c r="B112" i="6"/>
  <c r="D112" i="6"/>
  <c r="C112" i="6"/>
  <c r="O109" i="6"/>
  <c r="P109" i="6" s="1"/>
  <c r="Q109" i="6" s="1"/>
  <c r="L109" i="6"/>
  <c r="F312" i="6" l="1"/>
  <c r="I312" i="6" s="1"/>
  <c r="H312" i="6"/>
  <c r="K312" i="6" s="1"/>
  <c r="N312" i="6" s="1"/>
  <c r="G312" i="6"/>
  <c r="J312" i="6" s="1"/>
  <c r="M312" i="6" s="1"/>
  <c r="O311" i="6"/>
  <c r="P311" i="6" s="1"/>
  <c r="Q311" i="6" s="1"/>
  <c r="L311" i="6"/>
  <c r="D314" i="6"/>
  <c r="C314" i="6"/>
  <c r="A315" i="6"/>
  <c r="B314" i="6"/>
  <c r="E313" i="6"/>
  <c r="D313" i="3"/>
  <c r="C313" i="3"/>
  <c r="A314" i="3"/>
  <c r="B313" i="3"/>
  <c r="O310" i="3"/>
  <c r="P310" i="3" s="1"/>
  <c r="Q310" i="3" s="1"/>
  <c r="L310" i="3"/>
  <c r="F311" i="3"/>
  <c r="I311" i="3" s="1"/>
  <c r="H311" i="3"/>
  <c r="K311" i="3" s="1"/>
  <c r="N311" i="3" s="1"/>
  <c r="G311" i="3"/>
  <c r="J311" i="3" s="1"/>
  <c r="M311" i="3" s="1"/>
  <c r="E312" i="3"/>
  <c r="A307" i="1"/>
  <c r="B306" i="1"/>
  <c r="D306" i="1"/>
  <c r="C306" i="1"/>
  <c r="H304" i="1"/>
  <c r="K304" i="1" s="1"/>
  <c r="N304" i="1" s="1"/>
  <c r="G304" i="1"/>
  <c r="J304" i="1" s="1"/>
  <c r="M304" i="1" s="1"/>
  <c r="F304" i="1"/>
  <c r="I304" i="1" s="1"/>
  <c r="O303" i="1"/>
  <c r="P303" i="1" s="1"/>
  <c r="Q303" i="1" s="1"/>
  <c r="L303" i="1"/>
  <c r="E305" i="1"/>
  <c r="D113" i="6"/>
  <c r="C113" i="6"/>
  <c r="A114" i="6"/>
  <c r="B113" i="6"/>
  <c r="F111" i="6"/>
  <c r="I111" i="6" s="1"/>
  <c r="G111" i="6"/>
  <c r="J111" i="6" s="1"/>
  <c r="M111" i="6" s="1"/>
  <c r="H111" i="6"/>
  <c r="K111" i="6" s="1"/>
  <c r="N111" i="6" s="1"/>
  <c r="E112" i="6"/>
  <c r="O110" i="6"/>
  <c r="P110" i="6" s="1"/>
  <c r="Q110" i="6" s="1"/>
  <c r="L110" i="6"/>
  <c r="H313" i="6" l="1"/>
  <c r="K313" i="6" s="1"/>
  <c r="N313" i="6" s="1"/>
  <c r="G313" i="6"/>
  <c r="J313" i="6" s="1"/>
  <c r="M313" i="6" s="1"/>
  <c r="F313" i="6"/>
  <c r="I313" i="6" s="1"/>
  <c r="O312" i="6"/>
  <c r="P312" i="6" s="1"/>
  <c r="Q312" i="6" s="1"/>
  <c r="L312" i="6"/>
  <c r="E314" i="6"/>
  <c r="C315" i="6"/>
  <c r="A316" i="6"/>
  <c r="B315" i="6"/>
  <c r="D315" i="6"/>
  <c r="H312" i="3"/>
  <c r="K312" i="3" s="1"/>
  <c r="N312" i="3" s="1"/>
  <c r="G312" i="3"/>
  <c r="J312" i="3" s="1"/>
  <c r="M312" i="3" s="1"/>
  <c r="F312" i="3"/>
  <c r="I312" i="3" s="1"/>
  <c r="E313" i="3"/>
  <c r="C314" i="3"/>
  <c r="A315" i="3"/>
  <c r="B314" i="3"/>
  <c r="D314" i="3"/>
  <c r="O311" i="3"/>
  <c r="P311" i="3" s="1"/>
  <c r="Q311" i="3" s="1"/>
  <c r="L311" i="3"/>
  <c r="G305" i="1"/>
  <c r="J305" i="1" s="1"/>
  <c r="M305" i="1" s="1"/>
  <c r="F305" i="1"/>
  <c r="I305" i="1" s="1"/>
  <c r="H305" i="1"/>
  <c r="K305" i="1" s="1"/>
  <c r="N305" i="1" s="1"/>
  <c r="E306" i="1"/>
  <c r="D307" i="1"/>
  <c r="C307" i="1"/>
  <c r="A308" i="1"/>
  <c r="B307" i="1"/>
  <c r="O304" i="1"/>
  <c r="P304" i="1" s="1"/>
  <c r="Q304" i="1" s="1"/>
  <c r="L304" i="1"/>
  <c r="D114" i="6"/>
  <c r="C114" i="6"/>
  <c r="A115" i="6"/>
  <c r="B114" i="6"/>
  <c r="F112" i="6"/>
  <c r="I112" i="6" s="1"/>
  <c r="G112" i="6"/>
  <c r="J112" i="6" s="1"/>
  <c r="M112" i="6" s="1"/>
  <c r="H112" i="6"/>
  <c r="K112" i="6" s="1"/>
  <c r="N112" i="6" s="1"/>
  <c r="O111" i="6"/>
  <c r="P111" i="6" s="1"/>
  <c r="Q111" i="6" s="1"/>
  <c r="L111" i="6"/>
  <c r="E113" i="6"/>
  <c r="E315" i="6" l="1"/>
  <c r="A317" i="6"/>
  <c r="B316" i="6"/>
  <c r="D316" i="6"/>
  <c r="C316" i="6"/>
  <c r="O313" i="6"/>
  <c r="P313" i="6" s="1"/>
  <c r="Q313" i="6" s="1"/>
  <c r="L313" i="6"/>
  <c r="H314" i="6"/>
  <c r="K314" i="6" s="1"/>
  <c r="N314" i="6" s="1"/>
  <c r="G314" i="6"/>
  <c r="J314" i="6" s="1"/>
  <c r="M314" i="6" s="1"/>
  <c r="F314" i="6"/>
  <c r="I314" i="6" s="1"/>
  <c r="A316" i="3"/>
  <c r="B315" i="3"/>
  <c r="D315" i="3"/>
  <c r="C315" i="3"/>
  <c r="O312" i="3"/>
  <c r="P312" i="3" s="1"/>
  <c r="Q312" i="3" s="1"/>
  <c r="L312" i="3"/>
  <c r="E314" i="3"/>
  <c r="H313" i="3"/>
  <c r="K313" i="3" s="1"/>
  <c r="N313" i="3" s="1"/>
  <c r="G313" i="3"/>
  <c r="J313" i="3" s="1"/>
  <c r="M313" i="3" s="1"/>
  <c r="F313" i="3"/>
  <c r="I313" i="3" s="1"/>
  <c r="E307" i="1"/>
  <c r="O305" i="1"/>
  <c r="P305" i="1" s="1"/>
  <c r="Q305" i="1" s="1"/>
  <c r="L305" i="1"/>
  <c r="D308" i="1"/>
  <c r="C308" i="1"/>
  <c r="A309" i="1"/>
  <c r="B308" i="1"/>
  <c r="F306" i="1"/>
  <c r="I306" i="1" s="1"/>
  <c r="H306" i="1"/>
  <c r="K306" i="1" s="1"/>
  <c r="N306" i="1" s="1"/>
  <c r="G306" i="1"/>
  <c r="J306" i="1" s="1"/>
  <c r="M306" i="1" s="1"/>
  <c r="F113" i="6"/>
  <c r="I113" i="6" s="1"/>
  <c r="H113" i="6"/>
  <c r="K113" i="6" s="1"/>
  <c r="N113" i="6" s="1"/>
  <c r="G113" i="6"/>
  <c r="J113" i="6" s="1"/>
  <c r="M113" i="6" s="1"/>
  <c r="E114" i="6"/>
  <c r="C115" i="6"/>
  <c r="A116" i="6"/>
  <c r="B115" i="6"/>
  <c r="D115" i="6"/>
  <c r="O112" i="6"/>
  <c r="P112" i="6" s="1"/>
  <c r="Q112" i="6" s="1"/>
  <c r="L112" i="6"/>
  <c r="E316" i="6" l="1"/>
  <c r="D317" i="6"/>
  <c r="C317" i="6"/>
  <c r="A318" i="6"/>
  <c r="B317" i="6"/>
  <c r="O314" i="6"/>
  <c r="P314" i="6" s="1"/>
  <c r="Q314" i="6" s="1"/>
  <c r="L314" i="6"/>
  <c r="G315" i="6"/>
  <c r="J315" i="6" s="1"/>
  <c r="M315" i="6" s="1"/>
  <c r="F315" i="6"/>
  <c r="I315" i="6" s="1"/>
  <c r="H315" i="6"/>
  <c r="K315" i="6" s="1"/>
  <c r="N315" i="6" s="1"/>
  <c r="G314" i="3"/>
  <c r="J314" i="3" s="1"/>
  <c r="M314" i="3" s="1"/>
  <c r="F314" i="3"/>
  <c r="I314" i="3" s="1"/>
  <c r="H314" i="3"/>
  <c r="K314" i="3" s="1"/>
  <c r="N314" i="3" s="1"/>
  <c r="E315" i="3"/>
  <c r="O313" i="3"/>
  <c r="P313" i="3" s="1"/>
  <c r="Q313" i="3" s="1"/>
  <c r="L313" i="3"/>
  <c r="D316" i="3"/>
  <c r="C316" i="3"/>
  <c r="B316" i="3"/>
  <c r="A317" i="3"/>
  <c r="O306" i="1"/>
  <c r="P306" i="1" s="1"/>
  <c r="Q306" i="1" s="1"/>
  <c r="L306" i="1"/>
  <c r="H307" i="1"/>
  <c r="K307" i="1" s="1"/>
  <c r="N307" i="1" s="1"/>
  <c r="G307" i="1"/>
  <c r="J307" i="1" s="1"/>
  <c r="M307" i="1" s="1"/>
  <c r="F307" i="1"/>
  <c r="I307" i="1" s="1"/>
  <c r="E308" i="1"/>
  <c r="C309" i="1"/>
  <c r="A310" i="1"/>
  <c r="B309" i="1"/>
  <c r="D309" i="1"/>
  <c r="E115" i="6"/>
  <c r="A117" i="6"/>
  <c r="B116" i="6"/>
  <c r="D116" i="6"/>
  <c r="C116" i="6"/>
  <c r="F114" i="6"/>
  <c r="I114" i="6" s="1"/>
  <c r="H114" i="6"/>
  <c r="K114" i="6" s="1"/>
  <c r="N114" i="6" s="1"/>
  <c r="G114" i="6"/>
  <c r="J114" i="6" s="1"/>
  <c r="M114" i="6" s="1"/>
  <c r="O113" i="6"/>
  <c r="P113" i="6" s="1"/>
  <c r="Q113" i="6" s="1"/>
  <c r="L113" i="6"/>
  <c r="O315" i="6" l="1"/>
  <c r="P315" i="6" s="1"/>
  <c r="Q315" i="6" s="1"/>
  <c r="L315" i="6"/>
  <c r="E317" i="6"/>
  <c r="D318" i="6"/>
  <c r="C318" i="6"/>
  <c r="A319" i="6"/>
  <c r="B318" i="6"/>
  <c r="F316" i="6"/>
  <c r="I316" i="6" s="1"/>
  <c r="H316" i="6"/>
  <c r="K316" i="6" s="1"/>
  <c r="N316" i="6" s="1"/>
  <c r="G316" i="6"/>
  <c r="J316" i="6" s="1"/>
  <c r="M316" i="6" s="1"/>
  <c r="O314" i="3"/>
  <c r="P314" i="3" s="1"/>
  <c r="Q314" i="3" s="1"/>
  <c r="L314" i="3"/>
  <c r="F315" i="3"/>
  <c r="I315" i="3" s="1"/>
  <c r="H315" i="3"/>
  <c r="K315" i="3" s="1"/>
  <c r="N315" i="3" s="1"/>
  <c r="G315" i="3"/>
  <c r="J315" i="3" s="1"/>
  <c r="M315" i="3" s="1"/>
  <c r="E316" i="3"/>
  <c r="D317" i="3"/>
  <c r="C317" i="3"/>
  <c r="A318" i="3"/>
  <c r="B317" i="3"/>
  <c r="E309" i="1"/>
  <c r="A311" i="1"/>
  <c r="B310" i="1"/>
  <c r="D310" i="1"/>
  <c r="C310" i="1"/>
  <c r="O307" i="1"/>
  <c r="P307" i="1" s="1"/>
  <c r="Q307" i="1" s="1"/>
  <c r="L307" i="1"/>
  <c r="H308" i="1"/>
  <c r="K308" i="1" s="1"/>
  <c r="N308" i="1" s="1"/>
  <c r="G308" i="1"/>
  <c r="J308" i="1" s="1"/>
  <c r="M308" i="1" s="1"/>
  <c r="F308" i="1"/>
  <c r="I308" i="1" s="1"/>
  <c r="E116" i="6"/>
  <c r="A118" i="6"/>
  <c r="B117" i="6"/>
  <c r="D117" i="6"/>
  <c r="C117" i="6"/>
  <c r="O114" i="6"/>
  <c r="P114" i="6" s="1"/>
  <c r="Q114" i="6" s="1"/>
  <c r="L114" i="6"/>
  <c r="F115" i="6"/>
  <c r="I115" i="6" s="1"/>
  <c r="G115" i="6"/>
  <c r="J115" i="6" s="1"/>
  <c r="M115" i="6" s="1"/>
  <c r="H115" i="6"/>
  <c r="K115" i="6" s="1"/>
  <c r="N115" i="6" s="1"/>
  <c r="O316" i="6" l="1"/>
  <c r="P316" i="6" s="1"/>
  <c r="Q316" i="6" s="1"/>
  <c r="L316" i="6"/>
  <c r="E318" i="6"/>
  <c r="C319" i="6"/>
  <c r="A320" i="6"/>
  <c r="B319" i="6"/>
  <c r="D319" i="6"/>
  <c r="H317" i="6"/>
  <c r="K317" i="6" s="1"/>
  <c r="N317" i="6" s="1"/>
  <c r="G317" i="6"/>
  <c r="J317" i="6" s="1"/>
  <c r="M317" i="6" s="1"/>
  <c r="F317" i="6"/>
  <c r="I317" i="6" s="1"/>
  <c r="C318" i="3"/>
  <c r="A319" i="3"/>
  <c r="B318" i="3"/>
  <c r="D318" i="3"/>
  <c r="H316" i="3"/>
  <c r="K316" i="3" s="1"/>
  <c r="N316" i="3" s="1"/>
  <c r="G316" i="3"/>
  <c r="J316" i="3" s="1"/>
  <c r="M316" i="3" s="1"/>
  <c r="F316" i="3"/>
  <c r="I316" i="3" s="1"/>
  <c r="E317" i="3"/>
  <c r="O315" i="3"/>
  <c r="P315" i="3" s="1"/>
  <c r="Q315" i="3" s="1"/>
  <c r="L315" i="3"/>
  <c r="D311" i="1"/>
  <c r="C311" i="1"/>
  <c r="A312" i="1"/>
  <c r="B311" i="1"/>
  <c r="G309" i="1"/>
  <c r="J309" i="1" s="1"/>
  <c r="M309" i="1" s="1"/>
  <c r="F309" i="1"/>
  <c r="I309" i="1" s="1"/>
  <c r="H309" i="1"/>
  <c r="K309" i="1" s="1"/>
  <c r="N309" i="1" s="1"/>
  <c r="E310" i="1"/>
  <c r="O308" i="1"/>
  <c r="P308" i="1" s="1"/>
  <c r="Q308" i="1" s="1"/>
  <c r="L308" i="1"/>
  <c r="D118" i="6"/>
  <c r="C118" i="6"/>
  <c r="A119" i="6"/>
  <c r="B118" i="6"/>
  <c r="O115" i="6"/>
  <c r="P115" i="6" s="1"/>
  <c r="Q115" i="6" s="1"/>
  <c r="L115" i="6"/>
  <c r="E117" i="6"/>
  <c r="F116" i="6"/>
  <c r="I116" i="6" s="1"/>
  <c r="H116" i="6"/>
  <c r="K116" i="6" s="1"/>
  <c r="N116" i="6" s="1"/>
  <c r="G116" i="6"/>
  <c r="J116" i="6" s="1"/>
  <c r="M116" i="6" s="1"/>
  <c r="A321" i="6" l="1"/>
  <c r="B320" i="6"/>
  <c r="D320" i="6"/>
  <c r="C320" i="6"/>
  <c r="H318" i="6"/>
  <c r="K318" i="6" s="1"/>
  <c r="N318" i="6" s="1"/>
  <c r="G318" i="6"/>
  <c r="J318" i="6" s="1"/>
  <c r="M318" i="6" s="1"/>
  <c r="F318" i="6"/>
  <c r="I318" i="6" s="1"/>
  <c r="O317" i="6"/>
  <c r="P317" i="6" s="1"/>
  <c r="Q317" i="6" s="1"/>
  <c r="L317" i="6"/>
  <c r="E319" i="6"/>
  <c r="H317" i="3"/>
  <c r="K317" i="3" s="1"/>
  <c r="N317" i="3" s="1"/>
  <c r="G317" i="3"/>
  <c r="J317" i="3" s="1"/>
  <c r="M317" i="3" s="1"/>
  <c r="F317" i="3"/>
  <c r="I317" i="3" s="1"/>
  <c r="A320" i="3"/>
  <c r="B319" i="3"/>
  <c r="D319" i="3"/>
  <c r="C319" i="3"/>
  <c r="E318" i="3"/>
  <c r="O316" i="3"/>
  <c r="P316" i="3" s="1"/>
  <c r="Q316" i="3" s="1"/>
  <c r="L316" i="3"/>
  <c r="E311" i="1"/>
  <c r="O309" i="1"/>
  <c r="P309" i="1" s="1"/>
  <c r="Q309" i="1" s="1"/>
  <c r="L309" i="1"/>
  <c r="D312" i="1"/>
  <c r="C312" i="1"/>
  <c r="A313" i="1"/>
  <c r="B312" i="1"/>
  <c r="F310" i="1"/>
  <c r="I310" i="1" s="1"/>
  <c r="H310" i="1"/>
  <c r="K310" i="1" s="1"/>
  <c r="N310" i="1" s="1"/>
  <c r="G310" i="1"/>
  <c r="J310" i="1" s="1"/>
  <c r="M310" i="1" s="1"/>
  <c r="E118" i="6"/>
  <c r="F117" i="6"/>
  <c r="I117" i="6" s="1"/>
  <c r="G117" i="6"/>
  <c r="J117" i="6" s="1"/>
  <c r="M117" i="6" s="1"/>
  <c r="H117" i="6"/>
  <c r="K117" i="6" s="1"/>
  <c r="N117" i="6" s="1"/>
  <c r="O116" i="6"/>
  <c r="P116" i="6" s="1"/>
  <c r="Q116" i="6" s="1"/>
  <c r="L116" i="6"/>
  <c r="D119" i="6"/>
  <c r="C119" i="6"/>
  <c r="A120" i="6"/>
  <c r="B119" i="6"/>
  <c r="G319" i="6" l="1"/>
  <c r="J319" i="6" s="1"/>
  <c r="M319" i="6" s="1"/>
  <c r="F319" i="6"/>
  <c r="I319" i="6" s="1"/>
  <c r="H319" i="6"/>
  <c r="K319" i="6" s="1"/>
  <c r="N319" i="6" s="1"/>
  <c r="O318" i="6"/>
  <c r="P318" i="6" s="1"/>
  <c r="Q318" i="6" s="1"/>
  <c r="L318" i="6"/>
  <c r="E320" i="6"/>
  <c r="D321" i="6"/>
  <c r="C321" i="6"/>
  <c r="A322" i="6"/>
  <c r="B321" i="6"/>
  <c r="C320" i="3"/>
  <c r="D320" i="3"/>
  <c r="B320" i="3"/>
  <c r="A321" i="3"/>
  <c r="O317" i="3"/>
  <c r="P317" i="3" s="1"/>
  <c r="Q317" i="3" s="1"/>
  <c r="L317" i="3"/>
  <c r="G318" i="3"/>
  <c r="J318" i="3" s="1"/>
  <c r="M318" i="3" s="1"/>
  <c r="F318" i="3"/>
  <c r="I318" i="3" s="1"/>
  <c r="H318" i="3"/>
  <c r="K318" i="3" s="1"/>
  <c r="N318" i="3" s="1"/>
  <c r="E319" i="3"/>
  <c r="C313" i="1"/>
  <c r="A314" i="1"/>
  <c r="B313" i="1"/>
  <c r="D313" i="1"/>
  <c r="O310" i="1"/>
  <c r="P310" i="1" s="1"/>
  <c r="Q310" i="1" s="1"/>
  <c r="L310" i="1"/>
  <c r="H311" i="1"/>
  <c r="K311" i="1" s="1"/>
  <c r="N311" i="1" s="1"/>
  <c r="G311" i="1"/>
  <c r="J311" i="1" s="1"/>
  <c r="M311" i="1" s="1"/>
  <c r="F311" i="1"/>
  <c r="I311" i="1" s="1"/>
  <c r="E312" i="1"/>
  <c r="E119" i="6"/>
  <c r="O117" i="6"/>
  <c r="P117" i="6" s="1"/>
  <c r="Q117" i="6" s="1"/>
  <c r="L117" i="6"/>
  <c r="C120" i="6"/>
  <c r="A121" i="6"/>
  <c r="B120" i="6"/>
  <c r="D120" i="6"/>
  <c r="F118" i="6"/>
  <c r="I118" i="6" s="1"/>
  <c r="H118" i="6"/>
  <c r="K118" i="6" s="1"/>
  <c r="N118" i="6" s="1"/>
  <c r="G118" i="6"/>
  <c r="J118" i="6" s="1"/>
  <c r="M118" i="6" s="1"/>
  <c r="F320" i="6" l="1"/>
  <c r="I320" i="6" s="1"/>
  <c r="H320" i="6"/>
  <c r="K320" i="6" s="1"/>
  <c r="N320" i="6" s="1"/>
  <c r="G320" i="6"/>
  <c r="J320" i="6" s="1"/>
  <c r="M320" i="6" s="1"/>
  <c r="D322" i="6"/>
  <c r="C322" i="6"/>
  <c r="A323" i="6"/>
  <c r="B322" i="6"/>
  <c r="O319" i="6"/>
  <c r="P319" i="6" s="1"/>
  <c r="Q319" i="6" s="1"/>
  <c r="L319" i="6"/>
  <c r="E321" i="6"/>
  <c r="O318" i="3"/>
  <c r="P318" i="3" s="1"/>
  <c r="Q318" i="3" s="1"/>
  <c r="L318" i="3"/>
  <c r="F319" i="3"/>
  <c r="I319" i="3" s="1"/>
  <c r="H319" i="3"/>
  <c r="K319" i="3" s="1"/>
  <c r="N319" i="3" s="1"/>
  <c r="G319" i="3"/>
  <c r="J319" i="3" s="1"/>
  <c r="M319" i="3" s="1"/>
  <c r="A322" i="3"/>
  <c r="B321" i="3"/>
  <c r="D321" i="3"/>
  <c r="C321" i="3"/>
  <c r="E320" i="3"/>
  <c r="E313" i="1"/>
  <c r="O311" i="1"/>
  <c r="P311" i="1" s="1"/>
  <c r="Q311" i="1" s="1"/>
  <c r="L311" i="1"/>
  <c r="A315" i="1"/>
  <c r="B314" i="1"/>
  <c r="D314" i="1"/>
  <c r="C314" i="1"/>
  <c r="H312" i="1"/>
  <c r="K312" i="1" s="1"/>
  <c r="N312" i="1" s="1"/>
  <c r="G312" i="1"/>
  <c r="J312" i="1" s="1"/>
  <c r="M312" i="1" s="1"/>
  <c r="F312" i="1"/>
  <c r="I312" i="1" s="1"/>
  <c r="F119" i="6"/>
  <c r="I119" i="6" s="1"/>
  <c r="H119" i="6"/>
  <c r="K119" i="6" s="1"/>
  <c r="N119" i="6" s="1"/>
  <c r="G119" i="6"/>
  <c r="J119" i="6" s="1"/>
  <c r="M119" i="6" s="1"/>
  <c r="A122" i="6"/>
  <c r="B121" i="6"/>
  <c r="D121" i="6"/>
  <c r="C121" i="6"/>
  <c r="O118" i="6"/>
  <c r="P118" i="6" s="1"/>
  <c r="Q118" i="6" s="1"/>
  <c r="L118" i="6"/>
  <c r="E120" i="6"/>
  <c r="E322" i="6" l="1"/>
  <c r="C323" i="6"/>
  <c r="A324" i="6"/>
  <c r="B323" i="6"/>
  <c r="D323" i="6"/>
  <c r="H321" i="6"/>
  <c r="K321" i="6" s="1"/>
  <c r="N321" i="6" s="1"/>
  <c r="G321" i="6"/>
  <c r="J321" i="6" s="1"/>
  <c r="M321" i="6" s="1"/>
  <c r="F321" i="6"/>
  <c r="I321" i="6" s="1"/>
  <c r="O320" i="6"/>
  <c r="P320" i="6" s="1"/>
  <c r="Q320" i="6" s="1"/>
  <c r="L320" i="6"/>
  <c r="O319" i="3"/>
  <c r="P319" i="3" s="1"/>
  <c r="Q319" i="3" s="1"/>
  <c r="L319" i="3"/>
  <c r="A323" i="3"/>
  <c r="B322" i="3"/>
  <c r="C322" i="3"/>
  <c r="D322" i="3"/>
  <c r="G320" i="3"/>
  <c r="J320" i="3" s="1"/>
  <c r="M320" i="3" s="1"/>
  <c r="F320" i="3"/>
  <c r="I320" i="3" s="1"/>
  <c r="H320" i="3"/>
  <c r="K320" i="3" s="1"/>
  <c r="N320" i="3" s="1"/>
  <c r="E321" i="3"/>
  <c r="E314" i="1"/>
  <c r="D315" i="1"/>
  <c r="C315" i="1"/>
  <c r="A316" i="1"/>
  <c r="B315" i="1"/>
  <c r="G313" i="1"/>
  <c r="J313" i="1" s="1"/>
  <c r="M313" i="1" s="1"/>
  <c r="F313" i="1"/>
  <c r="I313" i="1" s="1"/>
  <c r="H313" i="1"/>
  <c r="K313" i="1" s="1"/>
  <c r="N313" i="1" s="1"/>
  <c r="O312" i="1"/>
  <c r="P312" i="1" s="1"/>
  <c r="Q312" i="1" s="1"/>
  <c r="L312" i="1"/>
  <c r="F120" i="6"/>
  <c r="I120" i="6" s="1"/>
  <c r="G120" i="6"/>
  <c r="J120" i="6" s="1"/>
  <c r="M120" i="6" s="1"/>
  <c r="H120" i="6"/>
  <c r="K120" i="6" s="1"/>
  <c r="N120" i="6" s="1"/>
  <c r="D122" i="6"/>
  <c r="C122" i="6"/>
  <c r="A123" i="6"/>
  <c r="B122" i="6"/>
  <c r="E121" i="6"/>
  <c r="O119" i="6"/>
  <c r="P119" i="6" s="1"/>
  <c r="Q119" i="6" s="1"/>
  <c r="L119" i="6"/>
  <c r="O321" i="6" l="1"/>
  <c r="P321" i="6" s="1"/>
  <c r="Q321" i="6" s="1"/>
  <c r="L321" i="6"/>
  <c r="E323" i="6"/>
  <c r="H322" i="6"/>
  <c r="K322" i="6" s="1"/>
  <c r="N322" i="6" s="1"/>
  <c r="G322" i="6"/>
  <c r="J322" i="6" s="1"/>
  <c r="M322" i="6" s="1"/>
  <c r="F322" i="6"/>
  <c r="I322" i="6" s="1"/>
  <c r="A325" i="6"/>
  <c r="B324" i="6"/>
  <c r="D324" i="6"/>
  <c r="C324" i="6"/>
  <c r="F321" i="3"/>
  <c r="I321" i="3" s="1"/>
  <c r="H321" i="3"/>
  <c r="K321" i="3" s="1"/>
  <c r="N321" i="3" s="1"/>
  <c r="G321" i="3"/>
  <c r="J321" i="3" s="1"/>
  <c r="M321" i="3" s="1"/>
  <c r="E322" i="3"/>
  <c r="D323" i="3"/>
  <c r="A324" i="3"/>
  <c r="B323" i="3"/>
  <c r="C323" i="3"/>
  <c r="O320" i="3"/>
  <c r="P320" i="3" s="1"/>
  <c r="Q320" i="3" s="1"/>
  <c r="L320" i="3"/>
  <c r="E315" i="1"/>
  <c r="O313" i="1"/>
  <c r="P313" i="1" s="1"/>
  <c r="Q313" i="1" s="1"/>
  <c r="L313" i="1"/>
  <c r="D316" i="1"/>
  <c r="C316" i="1"/>
  <c r="A317" i="1"/>
  <c r="B316" i="1"/>
  <c r="F314" i="1"/>
  <c r="I314" i="1" s="1"/>
  <c r="G314" i="1"/>
  <c r="J314" i="1" s="1"/>
  <c r="M314" i="1" s="1"/>
  <c r="H314" i="1"/>
  <c r="K314" i="1" s="1"/>
  <c r="N314" i="1" s="1"/>
  <c r="E122" i="6"/>
  <c r="F121" i="6"/>
  <c r="I121" i="6" s="1"/>
  <c r="G121" i="6"/>
  <c r="J121" i="6" s="1"/>
  <c r="M121" i="6" s="1"/>
  <c r="H121" i="6"/>
  <c r="K121" i="6" s="1"/>
  <c r="N121" i="6" s="1"/>
  <c r="D123" i="6"/>
  <c r="C123" i="6"/>
  <c r="A124" i="6"/>
  <c r="B123" i="6"/>
  <c r="O120" i="6"/>
  <c r="P120" i="6" s="1"/>
  <c r="Q120" i="6" s="1"/>
  <c r="L120" i="6"/>
  <c r="E324" i="6" l="1"/>
  <c r="D325" i="6"/>
  <c r="C325" i="6"/>
  <c r="B325" i="6"/>
  <c r="A326" i="6"/>
  <c r="O322" i="6"/>
  <c r="P322" i="6" s="1"/>
  <c r="Q322" i="6" s="1"/>
  <c r="L322" i="6"/>
  <c r="G323" i="6"/>
  <c r="J323" i="6" s="1"/>
  <c r="M323" i="6" s="1"/>
  <c r="F323" i="6"/>
  <c r="I323" i="6" s="1"/>
  <c r="H323" i="6"/>
  <c r="K323" i="6" s="1"/>
  <c r="N323" i="6" s="1"/>
  <c r="E323" i="3"/>
  <c r="D324" i="3"/>
  <c r="C324" i="3"/>
  <c r="B324" i="3"/>
  <c r="A325" i="3"/>
  <c r="F322" i="3"/>
  <c r="I322" i="3" s="1"/>
  <c r="H322" i="3"/>
  <c r="K322" i="3" s="1"/>
  <c r="N322" i="3" s="1"/>
  <c r="G322" i="3"/>
  <c r="J322" i="3" s="1"/>
  <c r="M322" i="3" s="1"/>
  <c r="O321" i="3"/>
  <c r="P321" i="3" s="1"/>
  <c r="Q321" i="3" s="1"/>
  <c r="L321" i="3"/>
  <c r="O314" i="1"/>
  <c r="P314" i="1" s="1"/>
  <c r="Q314" i="1" s="1"/>
  <c r="L314" i="1"/>
  <c r="H315" i="1"/>
  <c r="K315" i="1" s="1"/>
  <c r="N315" i="1" s="1"/>
  <c r="F315" i="1"/>
  <c r="I315" i="1" s="1"/>
  <c r="G315" i="1"/>
  <c r="J315" i="1" s="1"/>
  <c r="M315" i="1" s="1"/>
  <c r="E316" i="1"/>
  <c r="C317" i="1"/>
  <c r="A318" i="1"/>
  <c r="B317" i="1"/>
  <c r="D317" i="1"/>
  <c r="O121" i="6"/>
  <c r="P121" i="6" s="1"/>
  <c r="Q121" i="6" s="1"/>
  <c r="L121" i="6"/>
  <c r="E123" i="6"/>
  <c r="F122" i="6"/>
  <c r="I122" i="6" s="1"/>
  <c r="H122" i="6"/>
  <c r="K122" i="6" s="1"/>
  <c r="N122" i="6" s="1"/>
  <c r="G122" i="6"/>
  <c r="J122" i="6" s="1"/>
  <c r="M122" i="6" s="1"/>
  <c r="C124" i="6"/>
  <c r="A125" i="6"/>
  <c r="B124" i="6"/>
  <c r="D124" i="6"/>
  <c r="E325" i="6" l="1"/>
  <c r="F324" i="6"/>
  <c r="I324" i="6" s="1"/>
  <c r="H324" i="6"/>
  <c r="K324" i="6" s="1"/>
  <c r="N324" i="6" s="1"/>
  <c r="G324" i="6"/>
  <c r="J324" i="6" s="1"/>
  <c r="M324" i="6" s="1"/>
  <c r="O323" i="6"/>
  <c r="P323" i="6" s="1"/>
  <c r="Q323" i="6" s="1"/>
  <c r="L323" i="6"/>
  <c r="D326" i="6"/>
  <c r="C326" i="6"/>
  <c r="A327" i="6"/>
  <c r="B326" i="6"/>
  <c r="O322" i="3"/>
  <c r="P322" i="3" s="1"/>
  <c r="Q322" i="3" s="1"/>
  <c r="L322" i="3"/>
  <c r="C325" i="3"/>
  <c r="A326" i="3"/>
  <c r="B325" i="3"/>
  <c r="D325" i="3"/>
  <c r="E324" i="3"/>
  <c r="H323" i="3"/>
  <c r="K323" i="3" s="1"/>
  <c r="N323" i="3" s="1"/>
  <c r="G323" i="3"/>
  <c r="J323" i="3" s="1"/>
  <c r="M323" i="3" s="1"/>
  <c r="F323" i="3"/>
  <c r="I323" i="3" s="1"/>
  <c r="E317" i="1"/>
  <c r="H316" i="1"/>
  <c r="K316" i="1" s="1"/>
  <c r="N316" i="1" s="1"/>
  <c r="G316" i="1"/>
  <c r="J316" i="1" s="1"/>
  <c r="M316" i="1" s="1"/>
  <c r="F316" i="1"/>
  <c r="I316" i="1" s="1"/>
  <c r="A319" i="1"/>
  <c r="B318" i="1"/>
  <c r="C318" i="1"/>
  <c r="D318" i="1"/>
  <c r="O315" i="1"/>
  <c r="P315" i="1" s="1"/>
  <c r="Q315" i="1" s="1"/>
  <c r="L315" i="1"/>
  <c r="E124" i="6"/>
  <c r="A126" i="6"/>
  <c r="B125" i="6"/>
  <c r="D125" i="6"/>
  <c r="C125" i="6"/>
  <c r="O122" i="6"/>
  <c r="P122" i="6" s="1"/>
  <c r="Q122" i="6" s="1"/>
  <c r="L122" i="6"/>
  <c r="F123" i="6"/>
  <c r="I123" i="6" s="1"/>
  <c r="G123" i="6"/>
  <c r="J123" i="6" s="1"/>
  <c r="M123" i="6" s="1"/>
  <c r="H123" i="6"/>
  <c r="K123" i="6" s="1"/>
  <c r="N123" i="6" s="1"/>
  <c r="E326" i="6" l="1"/>
  <c r="O324" i="6"/>
  <c r="P324" i="6" s="1"/>
  <c r="Q324" i="6" s="1"/>
  <c r="L324" i="6"/>
  <c r="C327" i="6"/>
  <c r="A328" i="6"/>
  <c r="B327" i="6"/>
  <c r="D327" i="6"/>
  <c r="H325" i="6"/>
  <c r="K325" i="6" s="1"/>
  <c r="N325" i="6" s="1"/>
  <c r="G325" i="6"/>
  <c r="J325" i="6" s="1"/>
  <c r="M325" i="6" s="1"/>
  <c r="F325" i="6"/>
  <c r="I325" i="6" s="1"/>
  <c r="E325" i="3"/>
  <c r="H324" i="3"/>
  <c r="K324" i="3" s="1"/>
  <c r="N324" i="3" s="1"/>
  <c r="G324" i="3"/>
  <c r="J324" i="3" s="1"/>
  <c r="M324" i="3" s="1"/>
  <c r="F324" i="3"/>
  <c r="I324" i="3" s="1"/>
  <c r="C326" i="3"/>
  <c r="A327" i="3"/>
  <c r="B326" i="3"/>
  <c r="D326" i="3"/>
  <c r="O323" i="3"/>
  <c r="P323" i="3" s="1"/>
  <c r="Q323" i="3" s="1"/>
  <c r="L323" i="3"/>
  <c r="E318" i="1"/>
  <c r="O316" i="1"/>
  <c r="P316" i="1" s="1"/>
  <c r="Q316" i="1" s="1"/>
  <c r="L316" i="1"/>
  <c r="G317" i="1"/>
  <c r="J317" i="1" s="1"/>
  <c r="M317" i="1" s="1"/>
  <c r="F317" i="1"/>
  <c r="I317" i="1" s="1"/>
  <c r="H317" i="1"/>
  <c r="K317" i="1" s="1"/>
  <c r="N317" i="1" s="1"/>
  <c r="D319" i="1"/>
  <c r="A320" i="1"/>
  <c r="B319" i="1"/>
  <c r="C319" i="1"/>
  <c r="O123" i="6"/>
  <c r="P123" i="6" s="1"/>
  <c r="Q123" i="6" s="1"/>
  <c r="L123" i="6"/>
  <c r="F124" i="6"/>
  <c r="I124" i="6" s="1"/>
  <c r="H124" i="6"/>
  <c r="K124" i="6" s="1"/>
  <c r="N124" i="6" s="1"/>
  <c r="G124" i="6"/>
  <c r="J124" i="6" s="1"/>
  <c r="M124" i="6" s="1"/>
  <c r="E125" i="6"/>
  <c r="D126" i="6"/>
  <c r="C126" i="6"/>
  <c r="B126" i="6"/>
  <c r="A127" i="6"/>
  <c r="H326" i="6" l="1"/>
  <c r="K326" i="6" s="1"/>
  <c r="N326" i="6" s="1"/>
  <c r="G326" i="6"/>
  <c r="J326" i="6" s="1"/>
  <c r="M326" i="6" s="1"/>
  <c r="F326" i="6"/>
  <c r="I326" i="6" s="1"/>
  <c r="E327" i="6"/>
  <c r="A329" i="6"/>
  <c r="B328" i="6"/>
  <c r="D328" i="6"/>
  <c r="C328" i="6"/>
  <c r="O325" i="6"/>
  <c r="P325" i="6" s="1"/>
  <c r="Q325" i="6" s="1"/>
  <c r="L325" i="6"/>
  <c r="E326" i="3"/>
  <c r="H325" i="3"/>
  <c r="K325" i="3" s="1"/>
  <c r="N325" i="3" s="1"/>
  <c r="G325" i="3"/>
  <c r="J325" i="3" s="1"/>
  <c r="M325" i="3" s="1"/>
  <c r="F325" i="3"/>
  <c r="I325" i="3" s="1"/>
  <c r="A328" i="3"/>
  <c r="B327" i="3"/>
  <c r="D327" i="3"/>
  <c r="C327" i="3"/>
  <c r="O324" i="3"/>
  <c r="P324" i="3" s="1"/>
  <c r="Q324" i="3" s="1"/>
  <c r="L324" i="3"/>
  <c r="O317" i="1"/>
  <c r="P317" i="1" s="1"/>
  <c r="Q317" i="1" s="1"/>
  <c r="L317" i="1"/>
  <c r="D320" i="1"/>
  <c r="C320" i="1"/>
  <c r="A321" i="1"/>
  <c r="B320" i="1"/>
  <c r="E319" i="1"/>
  <c r="F318" i="1"/>
  <c r="I318" i="1" s="1"/>
  <c r="H318" i="1"/>
  <c r="K318" i="1" s="1"/>
  <c r="N318" i="1" s="1"/>
  <c r="G318" i="1"/>
  <c r="J318" i="1" s="1"/>
  <c r="M318" i="1" s="1"/>
  <c r="E126" i="6"/>
  <c r="F125" i="6"/>
  <c r="I125" i="6" s="1"/>
  <c r="G125" i="6"/>
  <c r="J125" i="6" s="1"/>
  <c r="M125" i="6" s="1"/>
  <c r="H125" i="6"/>
  <c r="K125" i="6" s="1"/>
  <c r="N125" i="6" s="1"/>
  <c r="D127" i="6"/>
  <c r="C127" i="6"/>
  <c r="A128" i="6"/>
  <c r="B127" i="6"/>
  <c r="O124" i="6"/>
  <c r="P124" i="6" s="1"/>
  <c r="Q124" i="6" s="1"/>
  <c r="L124" i="6"/>
  <c r="G327" i="6" l="1"/>
  <c r="J327" i="6" s="1"/>
  <c r="M327" i="6" s="1"/>
  <c r="F327" i="6"/>
  <c r="I327" i="6" s="1"/>
  <c r="H327" i="6"/>
  <c r="K327" i="6" s="1"/>
  <c r="N327" i="6" s="1"/>
  <c r="O326" i="6"/>
  <c r="P326" i="6" s="1"/>
  <c r="Q326" i="6" s="1"/>
  <c r="L326" i="6"/>
  <c r="D329" i="6"/>
  <c r="C329" i="6"/>
  <c r="A330" i="6"/>
  <c r="B329" i="6"/>
  <c r="E328" i="6"/>
  <c r="D328" i="3"/>
  <c r="C328" i="3"/>
  <c r="A329" i="3"/>
  <c r="B328" i="3"/>
  <c r="E327" i="3"/>
  <c r="O325" i="3"/>
  <c r="P325" i="3" s="1"/>
  <c r="Q325" i="3" s="1"/>
  <c r="L325" i="3"/>
  <c r="G326" i="3"/>
  <c r="J326" i="3" s="1"/>
  <c r="M326" i="3" s="1"/>
  <c r="F326" i="3"/>
  <c r="I326" i="3" s="1"/>
  <c r="H326" i="3"/>
  <c r="K326" i="3" s="1"/>
  <c r="N326" i="3" s="1"/>
  <c r="E320" i="1"/>
  <c r="C321" i="1"/>
  <c r="A322" i="1"/>
  <c r="B321" i="1"/>
  <c r="D321" i="1"/>
  <c r="H319" i="1"/>
  <c r="K319" i="1" s="1"/>
  <c r="N319" i="1" s="1"/>
  <c r="G319" i="1"/>
  <c r="J319" i="1" s="1"/>
  <c r="M319" i="1" s="1"/>
  <c r="F319" i="1"/>
  <c r="I319" i="1" s="1"/>
  <c r="O318" i="1"/>
  <c r="P318" i="1" s="1"/>
  <c r="Q318" i="1" s="1"/>
  <c r="L318" i="1"/>
  <c r="E127" i="6"/>
  <c r="O125" i="6"/>
  <c r="P125" i="6" s="1"/>
  <c r="Q125" i="6" s="1"/>
  <c r="L125" i="6"/>
  <c r="C128" i="6"/>
  <c r="A129" i="6"/>
  <c r="B128" i="6"/>
  <c r="D128" i="6"/>
  <c r="F126" i="6"/>
  <c r="I126" i="6" s="1"/>
  <c r="G126" i="6"/>
  <c r="J126" i="6" s="1"/>
  <c r="M126" i="6" s="1"/>
  <c r="H126" i="6"/>
  <c r="K126" i="6" s="1"/>
  <c r="N126" i="6" s="1"/>
  <c r="D330" i="6" l="1"/>
  <c r="C330" i="6"/>
  <c r="A331" i="6"/>
  <c r="B330" i="6"/>
  <c r="F328" i="6"/>
  <c r="I328" i="6" s="1"/>
  <c r="H328" i="6"/>
  <c r="K328" i="6" s="1"/>
  <c r="N328" i="6" s="1"/>
  <c r="G328" i="6"/>
  <c r="J328" i="6" s="1"/>
  <c r="M328" i="6" s="1"/>
  <c r="O327" i="6"/>
  <c r="P327" i="6" s="1"/>
  <c r="Q327" i="6" s="1"/>
  <c r="L327" i="6"/>
  <c r="E329" i="6"/>
  <c r="E328" i="3"/>
  <c r="D329" i="3"/>
  <c r="C329" i="3"/>
  <c r="A330" i="3"/>
  <c r="B329" i="3"/>
  <c r="O326" i="3"/>
  <c r="P326" i="3" s="1"/>
  <c r="Q326" i="3" s="1"/>
  <c r="L326" i="3"/>
  <c r="F327" i="3"/>
  <c r="I327" i="3" s="1"/>
  <c r="H327" i="3"/>
  <c r="K327" i="3" s="1"/>
  <c r="N327" i="3" s="1"/>
  <c r="G327" i="3"/>
  <c r="J327" i="3" s="1"/>
  <c r="M327" i="3" s="1"/>
  <c r="H320" i="1"/>
  <c r="K320" i="1" s="1"/>
  <c r="N320" i="1" s="1"/>
  <c r="G320" i="1"/>
  <c r="J320" i="1" s="1"/>
  <c r="M320" i="1" s="1"/>
  <c r="F320" i="1"/>
  <c r="I320" i="1" s="1"/>
  <c r="O319" i="1"/>
  <c r="P319" i="1" s="1"/>
  <c r="Q319" i="1" s="1"/>
  <c r="L319" i="1"/>
  <c r="E321" i="1"/>
  <c r="A323" i="1"/>
  <c r="B322" i="1"/>
  <c r="D322" i="1"/>
  <c r="C322" i="1"/>
  <c r="A130" i="6"/>
  <c r="B129" i="6"/>
  <c r="D129" i="6"/>
  <c r="C129" i="6"/>
  <c r="F127" i="6"/>
  <c r="I127" i="6" s="1"/>
  <c r="H127" i="6"/>
  <c r="K127" i="6" s="1"/>
  <c r="N127" i="6" s="1"/>
  <c r="G127" i="6"/>
  <c r="J127" i="6" s="1"/>
  <c r="M127" i="6" s="1"/>
  <c r="O126" i="6"/>
  <c r="P126" i="6" s="1"/>
  <c r="Q126" i="6" s="1"/>
  <c r="L126" i="6"/>
  <c r="E128" i="6"/>
  <c r="H329" i="6" l="1"/>
  <c r="K329" i="6" s="1"/>
  <c r="N329" i="6" s="1"/>
  <c r="G329" i="6"/>
  <c r="J329" i="6" s="1"/>
  <c r="M329" i="6" s="1"/>
  <c r="F329" i="6"/>
  <c r="I329" i="6" s="1"/>
  <c r="E330" i="6"/>
  <c r="C331" i="6"/>
  <c r="A332" i="6"/>
  <c r="B331" i="6"/>
  <c r="D331" i="6"/>
  <c r="O328" i="6"/>
  <c r="P328" i="6" s="1"/>
  <c r="Q328" i="6" s="1"/>
  <c r="L328" i="6"/>
  <c r="O327" i="3"/>
  <c r="P327" i="3" s="1"/>
  <c r="Q327" i="3" s="1"/>
  <c r="L327" i="3"/>
  <c r="E329" i="3"/>
  <c r="C330" i="3"/>
  <c r="A331" i="3"/>
  <c r="B330" i="3"/>
  <c r="D330" i="3"/>
  <c r="H328" i="3"/>
  <c r="K328" i="3" s="1"/>
  <c r="N328" i="3" s="1"/>
  <c r="G328" i="3"/>
  <c r="J328" i="3" s="1"/>
  <c r="M328" i="3" s="1"/>
  <c r="F328" i="3"/>
  <c r="I328" i="3" s="1"/>
  <c r="E322" i="1"/>
  <c r="O320" i="1"/>
  <c r="P320" i="1" s="1"/>
  <c r="Q320" i="1" s="1"/>
  <c r="L320" i="1"/>
  <c r="D323" i="1"/>
  <c r="A324" i="1"/>
  <c r="B323" i="1"/>
  <c r="C323" i="1"/>
  <c r="G321" i="1"/>
  <c r="J321" i="1" s="1"/>
  <c r="M321" i="1" s="1"/>
  <c r="F321" i="1"/>
  <c r="I321" i="1" s="1"/>
  <c r="H321" i="1"/>
  <c r="K321" i="1" s="1"/>
  <c r="N321" i="1" s="1"/>
  <c r="F128" i="6"/>
  <c r="I128" i="6" s="1"/>
  <c r="H128" i="6"/>
  <c r="K128" i="6" s="1"/>
  <c r="N128" i="6" s="1"/>
  <c r="G128" i="6"/>
  <c r="J128" i="6" s="1"/>
  <c r="M128" i="6" s="1"/>
  <c r="O127" i="6"/>
  <c r="P127" i="6" s="1"/>
  <c r="Q127" i="6" s="1"/>
  <c r="L127" i="6"/>
  <c r="E129" i="6"/>
  <c r="D130" i="6"/>
  <c r="C130" i="6"/>
  <c r="A131" i="6"/>
  <c r="B130" i="6"/>
  <c r="E331" i="6" l="1"/>
  <c r="A333" i="6"/>
  <c r="B332" i="6"/>
  <c r="D332" i="6"/>
  <c r="C332" i="6"/>
  <c r="O329" i="6"/>
  <c r="P329" i="6" s="1"/>
  <c r="Q329" i="6" s="1"/>
  <c r="L329" i="6"/>
  <c r="H330" i="6"/>
  <c r="K330" i="6" s="1"/>
  <c r="N330" i="6" s="1"/>
  <c r="G330" i="6"/>
  <c r="J330" i="6" s="1"/>
  <c r="M330" i="6" s="1"/>
  <c r="F330" i="6"/>
  <c r="I330" i="6" s="1"/>
  <c r="A332" i="3"/>
  <c r="B331" i="3"/>
  <c r="D331" i="3"/>
  <c r="C331" i="3"/>
  <c r="O328" i="3"/>
  <c r="P328" i="3" s="1"/>
  <c r="Q328" i="3" s="1"/>
  <c r="L328" i="3"/>
  <c r="E330" i="3"/>
  <c r="H329" i="3"/>
  <c r="K329" i="3" s="1"/>
  <c r="N329" i="3" s="1"/>
  <c r="G329" i="3"/>
  <c r="J329" i="3" s="1"/>
  <c r="M329" i="3" s="1"/>
  <c r="F329" i="3"/>
  <c r="I329" i="3" s="1"/>
  <c r="E323" i="1"/>
  <c r="O321" i="1"/>
  <c r="P321" i="1" s="1"/>
  <c r="Q321" i="1" s="1"/>
  <c r="L321" i="1"/>
  <c r="F322" i="1"/>
  <c r="I322" i="1" s="1"/>
  <c r="H322" i="1"/>
  <c r="K322" i="1" s="1"/>
  <c r="N322" i="1" s="1"/>
  <c r="G322" i="1"/>
  <c r="J322" i="1" s="1"/>
  <c r="M322" i="1" s="1"/>
  <c r="C324" i="1"/>
  <c r="D324" i="1"/>
  <c r="A325" i="1"/>
  <c r="B324" i="1"/>
  <c r="F129" i="6"/>
  <c r="I129" i="6" s="1"/>
  <c r="G129" i="6"/>
  <c r="J129" i="6" s="1"/>
  <c r="M129" i="6" s="1"/>
  <c r="H129" i="6"/>
  <c r="K129" i="6" s="1"/>
  <c r="N129" i="6" s="1"/>
  <c r="D131" i="6"/>
  <c r="C131" i="6"/>
  <c r="A132" i="6"/>
  <c r="B131" i="6"/>
  <c r="O128" i="6"/>
  <c r="P128" i="6" s="1"/>
  <c r="Q128" i="6" s="1"/>
  <c r="L128" i="6"/>
  <c r="E130" i="6"/>
  <c r="E332" i="6" l="1"/>
  <c r="D333" i="6"/>
  <c r="C333" i="6"/>
  <c r="A334" i="6"/>
  <c r="B333" i="6"/>
  <c r="O330" i="6"/>
  <c r="P330" i="6" s="1"/>
  <c r="Q330" i="6" s="1"/>
  <c r="L330" i="6"/>
  <c r="G331" i="6"/>
  <c r="J331" i="6" s="1"/>
  <c r="M331" i="6" s="1"/>
  <c r="F331" i="6"/>
  <c r="I331" i="6" s="1"/>
  <c r="H331" i="6"/>
  <c r="K331" i="6" s="1"/>
  <c r="N331" i="6" s="1"/>
  <c r="E331" i="3"/>
  <c r="D332" i="3"/>
  <c r="C332" i="3"/>
  <c r="A333" i="3"/>
  <c r="B332" i="3"/>
  <c r="O329" i="3"/>
  <c r="P329" i="3" s="1"/>
  <c r="Q329" i="3" s="1"/>
  <c r="L329" i="3"/>
  <c r="G330" i="3"/>
  <c r="J330" i="3" s="1"/>
  <c r="M330" i="3" s="1"/>
  <c r="F330" i="3"/>
  <c r="I330" i="3" s="1"/>
  <c r="H330" i="3"/>
  <c r="K330" i="3" s="1"/>
  <c r="N330" i="3" s="1"/>
  <c r="E324" i="1"/>
  <c r="A326" i="1"/>
  <c r="B325" i="1"/>
  <c r="D325" i="1"/>
  <c r="C325" i="1"/>
  <c r="O322" i="1"/>
  <c r="P322" i="1" s="1"/>
  <c r="Q322" i="1" s="1"/>
  <c r="L322" i="1"/>
  <c r="H323" i="1"/>
  <c r="K323" i="1" s="1"/>
  <c r="N323" i="1" s="1"/>
  <c r="F323" i="1"/>
  <c r="I323" i="1" s="1"/>
  <c r="G323" i="1"/>
  <c r="J323" i="1" s="1"/>
  <c r="M323" i="1" s="1"/>
  <c r="F130" i="6"/>
  <c r="I130" i="6" s="1"/>
  <c r="G130" i="6"/>
  <c r="J130" i="6" s="1"/>
  <c r="M130" i="6" s="1"/>
  <c r="H130" i="6"/>
  <c r="K130" i="6" s="1"/>
  <c r="N130" i="6" s="1"/>
  <c r="E131" i="6"/>
  <c r="C132" i="6"/>
  <c r="A133" i="6"/>
  <c r="B132" i="6"/>
  <c r="D132" i="6"/>
  <c r="O129" i="6"/>
  <c r="P129" i="6" s="1"/>
  <c r="Q129" i="6" s="1"/>
  <c r="L129" i="6"/>
  <c r="E333" i="6" l="1"/>
  <c r="O331" i="6"/>
  <c r="P331" i="6" s="1"/>
  <c r="Q331" i="6" s="1"/>
  <c r="L331" i="6"/>
  <c r="D334" i="6"/>
  <c r="C334" i="6"/>
  <c r="A335" i="6"/>
  <c r="B334" i="6"/>
  <c r="F332" i="6"/>
  <c r="I332" i="6" s="1"/>
  <c r="H332" i="6"/>
  <c r="K332" i="6" s="1"/>
  <c r="N332" i="6" s="1"/>
  <c r="G332" i="6"/>
  <c r="J332" i="6" s="1"/>
  <c r="M332" i="6" s="1"/>
  <c r="E332" i="3"/>
  <c r="D333" i="3"/>
  <c r="C333" i="3"/>
  <c r="A334" i="3"/>
  <c r="B333" i="3"/>
  <c r="O330" i="3"/>
  <c r="P330" i="3" s="1"/>
  <c r="Q330" i="3" s="1"/>
  <c r="L330" i="3"/>
  <c r="F331" i="3"/>
  <c r="I331" i="3" s="1"/>
  <c r="H331" i="3"/>
  <c r="K331" i="3" s="1"/>
  <c r="N331" i="3" s="1"/>
  <c r="G331" i="3"/>
  <c r="J331" i="3" s="1"/>
  <c r="M331" i="3" s="1"/>
  <c r="E325" i="1"/>
  <c r="O323" i="1"/>
  <c r="P323" i="1" s="1"/>
  <c r="Q323" i="1" s="1"/>
  <c r="L323" i="1"/>
  <c r="C326" i="1"/>
  <c r="D326" i="1"/>
  <c r="A327" i="1"/>
  <c r="B326" i="1"/>
  <c r="G324" i="1"/>
  <c r="J324" i="1" s="1"/>
  <c r="M324" i="1" s="1"/>
  <c r="H324" i="1"/>
  <c r="K324" i="1" s="1"/>
  <c r="N324" i="1" s="1"/>
  <c r="F324" i="1"/>
  <c r="I324" i="1" s="1"/>
  <c r="A134" i="6"/>
  <c r="B133" i="6"/>
  <c r="D133" i="6"/>
  <c r="C133" i="6"/>
  <c r="F131" i="6"/>
  <c r="I131" i="6" s="1"/>
  <c r="H131" i="6"/>
  <c r="K131" i="6" s="1"/>
  <c r="N131" i="6" s="1"/>
  <c r="G131" i="6"/>
  <c r="J131" i="6" s="1"/>
  <c r="M131" i="6" s="1"/>
  <c r="E132" i="6"/>
  <c r="O130" i="6"/>
  <c r="P130" i="6" s="1"/>
  <c r="Q130" i="6" s="1"/>
  <c r="L130" i="6"/>
  <c r="O332" i="6" l="1"/>
  <c r="P332" i="6" s="1"/>
  <c r="Q332" i="6" s="1"/>
  <c r="L332" i="6"/>
  <c r="H333" i="6"/>
  <c r="K333" i="6" s="1"/>
  <c r="N333" i="6" s="1"/>
  <c r="G333" i="6"/>
  <c r="J333" i="6" s="1"/>
  <c r="M333" i="6" s="1"/>
  <c r="F333" i="6"/>
  <c r="I333" i="6" s="1"/>
  <c r="E334" i="6"/>
  <c r="C335" i="6"/>
  <c r="A336" i="6"/>
  <c r="B335" i="6"/>
  <c r="D335" i="6"/>
  <c r="E333" i="3"/>
  <c r="H332" i="3"/>
  <c r="K332" i="3" s="1"/>
  <c r="N332" i="3" s="1"/>
  <c r="G332" i="3"/>
  <c r="J332" i="3" s="1"/>
  <c r="M332" i="3" s="1"/>
  <c r="F332" i="3"/>
  <c r="I332" i="3" s="1"/>
  <c r="O331" i="3"/>
  <c r="P331" i="3" s="1"/>
  <c r="Q331" i="3" s="1"/>
  <c r="L331" i="3"/>
  <c r="C334" i="3"/>
  <c r="A335" i="3"/>
  <c r="B334" i="3"/>
  <c r="D334" i="3"/>
  <c r="D327" i="1"/>
  <c r="A328" i="1"/>
  <c r="B327" i="1"/>
  <c r="C327" i="1"/>
  <c r="F325" i="1"/>
  <c r="I325" i="1" s="1"/>
  <c r="H325" i="1"/>
  <c r="K325" i="1" s="1"/>
  <c r="N325" i="1" s="1"/>
  <c r="G325" i="1"/>
  <c r="J325" i="1" s="1"/>
  <c r="M325" i="1" s="1"/>
  <c r="O324" i="1"/>
  <c r="P324" i="1" s="1"/>
  <c r="Q324" i="1" s="1"/>
  <c r="L324" i="1"/>
  <c r="E326" i="1"/>
  <c r="O131" i="6"/>
  <c r="P131" i="6" s="1"/>
  <c r="Q131" i="6" s="1"/>
  <c r="L131" i="6"/>
  <c r="F132" i="6"/>
  <c r="I132" i="6" s="1"/>
  <c r="G132" i="6"/>
  <c r="J132" i="6" s="1"/>
  <c r="M132" i="6" s="1"/>
  <c r="H132" i="6"/>
  <c r="K132" i="6" s="1"/>
  <c r="N132" i="6" s="1"/>
  <c r="E133" i="6"/>
  <c r="D134" i="6"/>
  <c r="C134" i="6"/>
  <c r="B134" i="6"/>
  <c r="A135" i="6"/>
  <c r="E335" i="6" l="1"/>
  <c r="A337" i="6"/>
  <c r="B336" i="6"/>
  <c r="D336" i="6"/>
  <c r="C336" i="6"/>
  <c r="O333" i="6"/>
  <c r="P333" i="6" s="1"/>
  <c r="Q333" i="6" s="1"/>
  <c r="L333" i="6"/>
  <c r="H334" i="6"/>
  <c r="K334" i="6" s="1"/>
  <c r="N334" i="6" s="1"/>
  <c r="G334" i="6"/>
  <c r="J334" i="6" s="1"/>
  <c r="M334" i="6" s="1"/>
  <c r="F334" i="6"/>
  <c r="I334" i="6" s="1"/>
  <c r="H333" i="3"/>
  <c r="K333" i="3" s="1"/>
  <c r="N333" i="3" s="1"/>
  <c r="G333" i="3"/>
  <c r="J333" i="3" s="1"/>
  <c r="M333" i="3" s="1"/>
  <c r="F333" i="3"/>
  <c r="I333" i="3" s="1"/>
  <c r="E334" i="3"/>
  <c r="A336" i="3"/>
  <c r="B335" i="3"/>
  <c r="D335" i="3"/>
  <c r="C335" i="3"/>
  <c r="O332" i="3"/>
  <c r="P332" i="3" s="1"/>
  <c r="Q332" i="3" s="1"/>
  <c r="L332" i="3"/>
  <c r="G326" i="1"/>
  <c r="J326" i="1" s="1"/>
  <c r="M326" i="1" s="1"/>
  <c r="F326" i="1"/>
  <c r="I326" i="1" s="1"/>
  <c r="H326" i="1"/>
  <c r="K326" i="1" s="1"/>
  <c r="N326" i="1" s="1"/>
  <c r="O325" i="1"/>
  <c r="P325" i="1" s="1"/>
  <c r="Q325" i="1" s="1"/>
  <c r="L325" i="1"/>
  <c r="C328" i="1"/>
  <c r="D328" i="1"/>
  <c r="A329" i="1"/>
  <c r="B328" i="1"/>
  <c r="E327" i="1"/>
  <c r="E134" i="6"/>
  <c r="F133" i="6"/>
  <c r="I133" i="6" s="1"/>
  <c r="G133" i="6"/>
  <c r="J133" i="6" s="1"/>
  <c r="M133" i="6" s="1"/>
  <c r="H133" i="6"/>
  <c r="K133" i="6" s="1"/>
  <c r="N133" i="6" s="1"/>
  <c r="D135" i="6"/>
  <c r="C135" i="6"/>
  <c r="A136" i="6"/>
  <c r="B135" i="6"/>
  <c r="O132" i="6"/>
  <c r="P132" i="6" s="1"/>
  <c r="Q132" i="6" s="1"/>
  <c r="L132" i="6"/>
  <c r="E336" i="6" l="1"/>
  <c r="D337" i="6"/>
  <c r="C337" i="6"/>
  <c r="A338" i="6"/>
  <c r="B337" i="6"/>
  <c r="O334" i="6"/>
  <c r="P334" i="6" s="1"/>
  <c r="Q334" i="6" s="1"/>
  <c r="L334" i="6"/>
  <c r="G335" i="6"/>
  <c r="J335" i="6" s="1"/>
  <c r="M335" i="6" s="1"/>
  <c r="F335" i="6"/>
  <c r="I335" i="6" s="1"/>
  <c r="H335" i="6"/>
  <c r="K335" i="6" s="1"/>
  <c r="N335" i="6" s="1"/>
  <c r="E335" i="3"/>
  <c r="D336" i="3"/>
  <c r="C336" i="3"/>
  <c r="A337" i="3"/>
  <c r="B336" i="3"/>
  <c r="O333" i="3"/>
  <c r="P333" i="3" s="1"/>
  <c r="Q333" i="3" s="1"/>
  <c r="L333" i="3"/>
  <c r="G334" i="3"/>
  <c r="J334" i="3" s="1"/>
  <c r="M334" i="3" s="1"/>
  <c r="F334" i="3"/>
  <c r="I334" i="3" s="1"/>
  <c r="H334" i="3"/>
  <c r="K334" i="3" s="1"/>
  <c r="N334" i="3" s="1"/>
  <c r="H327" i="1"/>
  <c r="K327" i="1" s="1"/>
  <c r="N327" i="1" s="1"/>
  <c r="F327" i="1"/>
  <c r="I327" i="1" s="1"/>
  <c r="G327" i="1"/>
  <c r="J327" i="1" s="1"/>
  <c r="M327" i="1" s="1"/>
  <c r="E328" i="1"/>
  <c r="O326" i="1"/>
  <c r="P326" i="1" s="1"/>
  <c r="Q326" i="1" s="1"/>
  <c r="L326" i="1"/>
  <c r="A330" i="1"/>
  <c r="B329" i="1"/>
  <c r="D329" i="1"/>
  <c r="C329" i="1"/>
  <c r="E135" i="6"/>
  <c r="O133" i="6"/>
  <c r="P133" i="6" s="1"/>
  <c r="Q133" i="6" s="1"/>
  <c r="L133" i="6"/>
  <c r="C136" i="6"/>
  <c r="A137" i="6"/>
  <c r="B136" i="6"/>
  <c r="D136" i="6"/>
  <c r="F134" i="6"/>
  <c r="I134" i="6" s="1"/>
  <c r="H134" i="6"/>
  <c r="K134" i="6" s="1"/>
  <c r="N134" i="6" s="1"/>
  <c r="G134" i="6"/>
  <c r="J134" i="6" s="1"/>
  <c r="M134" i="6" s="1"/>
  <c r="E337" i="6" l="1"/>
  <c r="O335" i="6"/>
  <c r="P335" i="6" s="1"/>
  <c r="Q335" i="6" s="1"/>
  <c r="L335" i="6"/>
  <c r="C338" i="6"/>
  <c r="A339" i="6"/>
  <c r="D338" i="6"/>
  <c r="B338" i="6"/>
  <c r="F336" i="6"/>
  <c r="I336" i="6" s="1"/>
  <c r="H336" i="6"/>
  <c r="K336" i="6" s="1"/>
  <c r="N336" i="6" s="1"/>
  <c r="G336" i="6"/>
  <c r="J336" i="6" s="1"/>
  <c r="M336" i="6" s="1"/>
  <c r="O334" i="3"/>
  <c r="P334" i="3" s="1"/>
  <c r="Q334" i="3" s="1"/>
  <c r="L334" i="3"/>
  <c r="E336" i="3"/>
  <c r="D337" i="3"/>
  <c r="C337" i="3"/>
  <c r="A338" i="3"/>
  <c r="B337" i="3"/>
  <c r="F335" i="3"/>
  <c r="I335" i="3" s="1"/>
  <c r="H335" i="3"/>
  <c r="K335" i="3" s="1"/>
  <c r="N335" i="3" s="1"/>
  <c r="G335" i="3"/>
  <c r="J335" i="3" s="1"/>
  <c r="M335" i="3" s="1"/>
  <c r="E329" i="1"/>
  <c r="C330" i="1"/>
  <c r="A331" i="1"/>
  <c r="B330" i="1"/>
  <c r="D330" i="1"/>
  <c r="G328" i="1"/>
  <c r="J328" i="1" s="1"/>
  <c r="M328" i="1" s="1"/>
  <c r="F328" i="1"/>
  <c r="I328" i="1" s="1"/>
  <c r="H328" i="1"/>
  <c r="K328" i="1" s="1"/>
  <c r="N328" i="1" s="1"/>
  <c r="O327" i="1"/>
  <c r="P327" i="1" s="1"/>
  <c r="Q327" i="1" s="1"/>
  <c r="L327" i="1"/>
  <c r="A138" i="6"/>
  <c r="B137" i="6"/>
  <c r="D137" i="6"/>
  <c r="C137" i="6"/>
  <c r="F135" i="6"/>
  <c r="I135" i="6" s="1"/>
  <c r="H135" i="6"/>
  <c r="K135" i="6" s="1"/>
  <c r="N135" i="6" s="1"/>
  <c r="G135" i="6"/>
  <c r="J135" i="6" s="1"/>
  <c r="M135" i="6" s="1"/>
  <c r="O134" i="6"/>
  <c r="P134" i="6" s="1"/>
  <c r="Q134" i="6" s="1"/>
  <c r="L134" i="6"/>
  <c r="E136" i="6"/>
  <c r="A340" i="6" l="1"/>
  <c r="B339" i="6"/>
  <c r="C339" i="6"/>
  <c r="D339" i="6"/>
  <c r="O336" i="6"/>
  <c r="P336" i="6" s="1"/>
  <c r="Q336" i="6" s="1"/>
  <c r="L336" i="6"/>
  <c r="E338" i="6"/>
  <c r="H337" i="6"/>
  <c r="K337" i="6" s="1"/>
  <c r="N337" i="6" s="1"/>
  <c r="G337" i="6"/>
  <c r="J337" i="6" s="1"/>
  <c r="M337" i="6" s="1"/>
  <c r="F337" i="6"/>
  <c r="I337" i="6" s="1"/>
  <c r="O335" i="3"/>
  <c r="P335" i="3" s="1"/>
  <c r="Q335" i="3" s="1"/>
  <c r="L335" i="3"/>
  <c r="E337" i="3"/>
  <c r="C338" i="3"/>
  <c r="A339" i="3"/>
  <c r="B338" i="3"/>
  <c r="D338" i="3"/>
  <c r="H336" i="3"/>
  <c r="K336" i="3" s="1"/>
  <c r="N336" i="3" s="1"/>
  <c r="G336" i="3"/>
  <c r="J336" i="3" s="1"/>
  <c r="M336" i="3" s="1"/>
  <c r="F336" i="3"/>
  <c r="I336" i="3" s="1"/>
  <c r="F329" i="1"/>
  <c r="I329" i="1" s="1"/>
  <c r="H329" i="1"/>
  <c r="K329" i="1" s="1"/>
  <c r="N329" i="1" s="1"/>
  <c r="G329" i="1"/>
  <c r="J329" i="1" s="1"/>
  <c r="M329" i="1" s="1"/>
  <c r="E330" i="1"/>
  <c r="O328" i="1"/>
  <c r="P328" i="1" s="1"/>
  <c r="Q328" i="1" s="1"/>
  <c r="L328" i="1"/>
  <c r="D331" i="1"/>
  <c r="A332" i="1"/>
  <c r="B331" i="1"/>
  <c r="C331" i="1"/>
  <c r="F136" i="6"/>
  <c r="I136" i="6" s="1"/>
  <c r="H136" i="6"/>
  <c r="K136" i="6" s="1"/>
  <c r="N136" i="6" s="1"/>
  <c r="G136" i="6"/>
  <c r="J136" i="6" s="1"/>
  <c r="M136" i="6" s="1"/>
  <c r="O135" i="6"/>
  <c r="P135" i="6" s="1"/>
  <c r="Q135" i="6" s="1"/>
  <c r="L135" i="6"/>
  <c r="E137" i="6"/>
  <c r="D138" i="6"/>
  <c r="C138" i="6"/>
  <c r="A139" i="6"/>
  <c r="B138" i="6"/>
  <c r="E339" i="6" l="1"/>
  <c r="G338" i="6"/>
  <c r="J338" i="6" s="1"/>
  <c r="M338" i="6" s="1"/>
  <c r="H338" i="6"/>
  <c r="K338" i="6" s="1"/>
  <c r="N338" i="6" s="1"/>
  <c r="F338" i="6"/>
  <c r="I338" i="6" s="1"/>
  <c r="O337" i="6"/>
  <c r="P337" i="6" s="1"/>
  <c r="Q337" i="6" s="1"/>
  <c r="L337" i="6"/>
  <c r="D340" i="6"/>
  <c r="C340" i="6"/>
  <c r="A341" i="6"/>
  <c r="B340" i="6"/>
  <c r="A340" i="3"/>
  <c r="B339" i="3"/>
  <c r="D339" i="3"/>
  <c r="C339" i="3"/>
  <c r="H337" i="3"/>
  <c r="K337" i="3" s="1"/>
  <c r="N337" i="3" s="1"/>
  <c r="G337" i="3"/>
  <c r="J337" i="3" s="1"/>
  <c r="M337" i="3" s="1"/>
  <c r="F337" i="3"/>
  <c r="I337" i="3" s="1"/>
  <c r="O336" i="3"/>
  <c r="P336" i="3" s="1"/>
  <c r="Q336" i="3" s="1"/>
  <c r="L336" i="3"/>
  <c r="E338" i="3"/>
  <c r="E331" i="1"/>
  <c r="C332" i="1"/>
  <c r="B332" i="1"/>
  <c r="A333" i="1"/>
  <c r="D332" i="1"/>
  <c r="O329" i="1"/>
  <c r="P329" i="1" s="1"/>
  <c r="Q329" i="1" s="1"/>
  <c r="L329" i="1"/>
  <c r="G330" i="1"/>
  <c r="J330" i="1" s="1"/>
  <c r="M330" i="1" s="1"/>
  <c r="H330" i="1"/>
  <c r="K330" i="1" s="1"/>
  <c r="N330" i="1" s="1"/>
  <c r="F330" i="1"/>
  <c r="I330" i="1" s="1"/>
  <c r="D139" i="6"/>
  <c r="C139" i="6"/>
  <c r="A140" i="6"/>
  <c r="B139" i="6"/>
  <c r="F137" i="6"/>
  <c r="I137" i="6" s="1"/>
  <c r="H137" i="6"/>
  <c r="K137" i="6" s="1"/>
  <c r="N137" i="6" s="1"/>
  <c r="G137" i="6"/>
  <c r="J137" i="6" s="1"/>
  <c r="M137" i="6" s="1"/>
  <c r="E138" i="6"/>
  <c r="O136" i="6"/>
  <c r="P136" i="6" s="1"/>
  <c r="Q136" i="6" s="1"/>
  <c r="L136" i="6"/>
  <c r="D341" i="6" l="1"/>
  <c r="C341" i="6"/>
  <c r="A342" i="6"/>
  <c r="B341" i="6"/>
  <c r="F339" i="6"/>
  <c r="I339" i="6" s="1"/>
  <c r="H339" i="6"/>
  <c r="K339" i="6" s="1"/>
  <c r="N339" i="6" s="1"/>
  <c r="G339" i="6"/>
  <c r="J339" i="6" s="1"/>
  <c r="M339" i="6" s="1"/>
  <c r="O338" i="6"/>
  <c r="P338" i="6" s="1"/>
  <c r="Q338" i="6" s="1"/>
  <c r="L338" i="6"/>
  <c r="E340" i="6"/>
  <c r="E339" i="3"/>
  <c r="G338" i="3"/>
  <c r="J338" i="3" s="1"/>
  <c r="M338" i="3" s="1"/>
  <c r="F338" i="3"/>
  <c r="I338" i="3" s="1"/>
  <c r="H338" i="3"/>
  <c r="K338" i="3" s="1"/>
  <c r="N338" i="3" s="1"/>
  <c r="D340" i="3"/>
  <c r="C340" i="3"/>
  <c r="A341" i="3"/>
  <c r="B340" i="3"/>
  <c r="O337" i="3"/>
  <c r="P337" i="3" s="1"/>
  <c r="Q337" i="3" s="1"/>
  <c r="L337" i="3"/>
  <c r="O330" i="1"/>
  <c r="P330" i="1" s="1"/>
  <c r="Q330" i="1" s="1"/>
  <c r="L330" i="1"/>
  <c r="H331" i="1"/>
  <c r="K331" i="1" s="1"/>
  <c r="N331" i="1" s="1"/>
  <c r="F331" i="1"/>
  <c r="I331" i="1" s="1"/>
  <c r="G331" i="1"/>
  <c r="J331" i="1" s="1"/>
  <c r="M331" i="1" s="1"/>
  <c r="E332" i="1"/>
  <c r="A334" i="1"/>
  <c r="B333" i="1"/>
  <c r="D333" i="1"/>
  <c r="C333" i="1"/>
  <c r="E139" i="6"/>
  <c r="C140" i="6"/>
  <c r="A141" i="6"/>
  <c r="B140" i="6"/>
  <c r="D140" i="6"/>
  <c r="F138" i="6"/>
  <c r="I138" i="6" s="1"/>
  <c r="H138" i="6"/>
  <c r="K138" i="6" s="1"/>
  <c r="N138" i="6" s="1"/>
  <c r="G138" i="6"/>
  <c r="J138" i="6" s="1"/>
  <c r="M138" i="6" s="1"/>
  <c r="O137" i="6"/>
  <c r="P137" i="6" s="1"/>
  <c r="Q137" i="6" s="1"/>
  <c r="L137" i="6"/>
  <c r="H340" i="6" l="1"/>
  <c r="K340" i="6" s="1"/>
  <c r="N340" i="6" s="1"/>
  <c r="G340" i="6"/>
  <c r="J340" i="6" s="1"/>
  <c r="M340" i="6" s="1"/>
  <c r="F340" i="6"/>
  <c r="I340" i="6" s="1"/>
  <c r="E341" i="6"/>
  <c r="C342" i="6"/>
  <c r="A343" i="6"/>
  <c r="B342" i="6"/>
  <c r="D342" i="6"/>
  <c r="O339" i="6"/>
  <c r="P339" i="6" s="1"/>
  <c r="Q339" i="6" s="1"/>
  <c r="L339" i="6"/>
  <c r="O338" i="3"/>
  <c r="P338" i="3" s="1"/>
  <c r="Q338" i="3" s="1"/>
  <c r="L338" i="3"/>
  <c r="D341" i="3"/>
  <c r="C341" i="3"/>
  <c r="A342" i="3"/>
  <c r="B341" i="3"/>
  <c r="E340" i="3"/>
  <c r="F339" i="3"/>
  <c r="I339" i="3" s="1"/>
  <c r="H339" i="3"/>
  <c r="K339" i="3" s="1"/>
  <c r="N339" i="3" s="1"/>
  <c r="G339" i="3"/>
  <c r="J339" i="3" s="1"/>
  <c r="M339" i="3" s="1"/>
  <c r="E333" i="1"/>
  <c r="D334" i="1"/>
  <c r="C334" i="1"/>
  <c r="B334" i="1"/>
  <c r="A335" i="1"/>
  <c r="G332" i="1"/>
  <c r="J332" i="1" s="1"/>
  <c r="M332" i="1" s="1"/>
  <c r="H332" i="1"/>
  <c r="K332" i="1" s="1"/>
  <c r="N332" i="1" s="1"/>
  <c r="F332" i="1"/>
  <c r="I332" i="1" s="1"/>
  <c r="O331" i="1"/>
  <c r="P331" i="1" s="1"/>
  <c r="Q331" i="1" s="1"/>
  <c r="L331" i="1"/>
  <c r="O138" i="6"/>
  <c r="P138" i="6" s="1"/>
  <c r="Q138" i="6" s="1"/>
  <c r="L138" i="6"/>
  <c r="A142" i="6"/>
  <c r="B141" i="6"/>
  <c r="D141" i="6"/>
  <c r="C141" i="6"/>
  <c r="F139" i="6"/>
  <c r="I139" i="6" s="1"/>
  <c r="G139" i="6"/>
  <c r="J139" i="6" s="1"/>
  <c r="M139" i="6" s="1"/>
  <c r="H139" i="6"/>
  <c r="K139" i="6" s="1"/>
  <c r="N139" i="6" s="1"/>
  <c r="E140" i="6"/>
  <c r="E342" i="6" l="1"/>
  <c r="A344" i="6"/>
  <c r="B343" i="6"/>
  <c r="D343" i="6"/>
  <c r="C343" i="6"/>
  <c r="O340" i="6"/>
  <c r="P340" i="6" s="1"/>
  <c r="Q340" i="6" s="1"/>
  <c r="L340" i="6"/>
  <c r="H341" i="6"/>
  <c r="K341" i="6" s="1"/>
  <c r="N341" i="6" s="1"/>
  <c r="G341" i="6"/>
  <c r="J341" i="6" s="1"/>
  <c r="M341" i="6" s="1"/>
  <c r="F341" i="6"/>
  <c r="I341" i="6" s="1"/>
  <c r="C342" i="3"/>
  <c r="A343" i="3"/>
  <c r="B342" i="3"/>
  <c r="D342" i="3"/>
  <c r="E341" i="3"/>
  <c r="O339" i="3"/>
  <c r="P339" i="3" s="1"/>
  <c r="Q339" i="3" s="1"/>
  <c r="L339" i="3"/>
  <c r="H340" i="3"/>
  <c r="K340" i="3" s="1"/>
  <c r="N340" i="3" s="1"/>
  <c r="G340" i="3"/>
  <c r="J340" i="3" s="1"/>
  <c r="M340" i="3" s="1"/>
  <c r="F340" i="3"/>
  <c r="I340" i="3" s="1"/>
  <c r="D335" i="1"/>
  <c r="C335" i="1"/>
  <c r="A336" i="1"/>
  <c r="B335" i="1"/>
  <c r="O332" i="1"/>
  <c r="P332" i="1" s="1"/>
  <c r="Q332" i="1" s="1"/>
  <c r="L332" i="1"/>
  <c r="E334" i="1"/>
  <c r="F333" i="1"/>
  <c r="I333" i="1" s="1"/>
  <c r="H333" i="1"/>
  <c r="K333" i="1" s="1"/>
  <c r="N333" i="1" s="1"/>
  <c r="G333" i="1"/>
  <c r="J333" i="1" s="1"/>
  <c r="M333" i="1" s="1"/>
  <c r="F140" i="6"/>
  <c r="I140" i="6" s="1"/>
  <c r="H140" i="6"/>
  <c r="K140" i="6" s="1"/>
  <c r="N140" i="6" s="1"/>
  <c r="G140" i="6"/>
  <c r="J140" i="6" s="1"/>
  <c r="M140" i="6" s="1"/>
  <c r="E141" i="6"/>
  <c r="O139" i="6"/>
  <c r="P139" i="6" s="1"/>
  <c r="Q139" i="6" s="1"/>
  <c r="L139" i="6"/>
  <c r="D142" i="6"/>
  <c r="C142" i="6"/>
  <c r="A143" i="6"/>
  <c r="B142" i="6"/>
  <c r="D344" i="6" l="1"/>
  <c r="C344" i="6"/>
  <c r="A345" i="6"/>
  <c r="B344" i="6"/>
  <c r="E343" i="6"/>
  <c r="O341" i="6"/>
  <c r="P341" i="6" s="1"/>
  <c r="Q341" i="6" s="1"/>
  <c r="L341" i="6"/>
  <c r="G342" i="6"/>
  <c r="J342" i="6" s="1"/>
  <c r="M342" i="6" s="1"/>
  <c r="F342" i="6"/>
  <c r="I342" i="6" s="1"/>
  <c r="H342" i="6"/>
  <c r="K342" i="6" s="1"/>
  <c r="N342" i="6" s="1"/>
  <c r="O340" i="3"/>
  <c r="P340" i="3" s="1"/>
  <c r="Q340" i="3" s="1"/>
  <c r="L340" i="3"/>
  <c r="E342" i="3"/>
  <c r="H341" i="3"/>
  <c r="K341" i="3" s="1"/>
  <c r="N341" i="3" s="1"/>
  <c r="G341" i="3"/>
  <c r="J341" i="3" s="1"/>
  <c r="M341" i="3" s="1"/>
  <c r="F341" i="3"/>
  <c r="I341" i="3" s="1"/>
  <c r="A344" i="3"/>
  <c r="B343" i="3"/>
  <c r="D343" i="3"/>
  <c r="C343" i="3"/>
  <c r="H334" i="1"/>
  <c r="K334" i="1" s="1"/>
  <c r="N334" i="1" s="1"/>
  <c r="G334" i="1"/>
  <c r="J334" i="1" s="1"/>
  <c r="M334" i="1" s="1"/>
  <c r="F334" i="1"/>
  <c r="I334" i="1" s="1"/>
  <c r="C336" i="1"/>
  <c r="A337" i="1"/>
  <c r="B336" i="1"/>
  <c r="D336" i="1"/>
  <c r="O333" i="1"/>
  <c r="P333" i="1" s="1"/>
  <c r="Q333" i="1" s="1"/>
  <c r="L333" i="1"/>
  <c r="E335" i="1"/>
  <c r="F141" i="6"/>
  <c r="I141" i="6" s="1"/>
  <c r="H141" i="6"/>
  <c r="K141" i="6" s="1"/>
  <c r="N141" i="6" s="1"/>
  <c r="G141" i="6"/>
  <c r="J141" i="6" s="1"/>
  <c r="M141" i="6" s="1"/>
  <c r="E142" i="6"/>
  <c r="D143" i="6"/>
  <c r="C143" i="6"/>
  <c r="A144" i="6"/>
  <c r="B143" i="6"/>
  <c r="O140" i="6"/>
  <c r="P140" i="6" s="1"/>
  <c r="Q140" i="6" s="1"/>
  <c r="L140" i="6"/>
  <c r="F343" i="6" l="1"/>
  <c r="I343" i="6" s="1"/>
  <c r="H343" i="6"/>
  <c r="K343" i="6" s="1"/>
  <c r="N343" i="6" s="1"/>
  <c r="G343" i="6"/>
  <c r="J343" i="6" s="1"/>
  <c r="M343" i="6" s="1"/>
  <c r="O342" i="6"/>
  <c r="P342" i="6" s="1"/>
  <c r="Q342" i="6" s="1"/>
  <c r="L342" i="6"/>
  <c r="E344" i="6"/>
  <c r="D345" i="6"/>
  <c r="C345" i="6"/>
  <c r="A346" i="6"/>
  <c r="B345" i="6"/>
  <c r="G342" i="3"/>
  <c r="J342" i="3" s="1"/>
  <c r="M342" i="3" s="1"/>
  <c r="F342" i="3"/>
  <c r="I342" i="3" s="1"/>
  <c r="H342" i="3"/>
  <c r="K342" i="3" s="1"/>
  <c r="N342" i="3" s="1"/>
  <c r="E343" i="3"/>
  <c r="O341" i="3"/>
  <c r="P341" i="3" s="1"/>
  <c r="Q341" i="3" s="1"/>
  <c r="L341" i="3"/>
  <c r="D344" i="3"/>
  <c r="C344" i="3"/>
  <c r="A345" i="3"/>
  <c r="B344" i="3"/>
  <c r="O334" i="1"/>
  <c r="P334" i="1" s="1"/>
  <c r="Q334" i="1" s="1"/>
  <c r="L334" i="1"/>
  <c r="E336" i="1"/>
  <c r="H335" i="1"/>
  <c r="K335" i="1" s="1"/>
  <c r="N335" i="1" s="1"/>
  <c r="G335" i="1"/>
  <c r="J335" i="1" s="1"/>
  <c r="M335" i="1" s="1"/>
  <c r="F335" i="1"/>
  <c r="I335" i="1" s="1"/>
  <c r="A338" i="1"/>
  <c r="B337" i="1"/>
  <c r="D337" i="1"/>
  <c r="C337" i="1"/>
  <c r="C144" i="6"/>
  <c r="A145" i="6"/>
  <c r="B144" i="6"/>
  <c r="D144" i="6"/>
  <c r="E143" i="6"/>
  <c r="F142" i="6"/>
  <c r="I142" i="6" s="1"/>
  <c r="G142" i="6"/>
  <c r="J142" i="6" s="1"/>
  <c r="M142" i="6" s="1"/>
  <c r="H142" i="6"/>
  <c r="K142" i="6" s="1"/>
  <c r="N142" i="6" s="1"/>
  <c r="O141" i="6"/>
  <c r="P141" i="6" s="1"/>
  <c r="Q141" i="6" s="1"/>
  <c r="L141" i="6"/>
  <c r="E345" i="6" l="1"/>
  <c r="C346" i="6"/>
  <c r="A347" i="6"/>
  <c r="B346" i="6"/>
  <c r="D346" i="6"/>
  <c r="H344" i="6"/>
  <c r="K344" i="6" s="1"/>
  <c r="N344" i="6" s="1"/>
  <c r="G344" i="6"/>
  <c r="J344" i="6" s="1"/>
  <c r="M344" i="6" s="1"/>
  <c r="F344" i="6"/>
  <c r="I344" i="6" s="1"/>
  <c r="O343" i="6"/>
  <c r="P343" i="6" s="1"/>
  <c r="Q343" i="6" s="1"/>
  <c r="L343" i="6"/>
  <c r="D345" i="3"/>
  <c r="C345" i="3"/>
  <c r="A346" i="3"/>
  <c r="B345" i="3"/>
  <c r="F343" i="3"/>
  <c r="I343" i="3" s="1"/>
  <c r="H343" i="3"/>
  <c r="K343" i="3" s="1"/>
  <c r="N343" i="3" s="1"/>
  <c r="G343" i="3"/>
  <c r="J343" i="3" s="1"/>
  <c r="M343" i="3" s="1"/>
  <c r="O342" i="3"/>
  <c r="P342" i="3" s="1"/>
  <c r="Q342" i="3" s="1"/>
  <c r="L342" i="3"/>
  <c r="E344" i="3"/>
  <c r="E337" i="1"/>
  <c r="D338" i="1"/>
  <c r="C338" i="1"/>
  <c r="A339" i="1"/>
  <c r="B338" i="1"/>
  <c r="O335" i="1"/>
  <c r="P335" i="1" s="1"/>
  <c r="Q335" i="1" s="1"/>
  <c r="L335" i="1"/>
  <c r="G336" i="1"/>
  <c r="J336" i="1" s="1"/>
  <c r="M336" i="1" s="1"/>
  <c r="F336" i="1"/>
  <c r="I336" i="1" s="1"/>
  <c r="H336" i="1"/>
  <c r="K336" i="1" s="1"/>
  <c r="N336" i="1" s="1"/>
  <c r="F143" i="6"/>
  <c r="I143" i="6" s="1"/>
  <c r="G143" i="6"/>
  <c r="J143" i="6" s="1"/>
  <c r="M143" i="6" s="1"/>
  <c r="H143" i="6"/>
  <c r="K143" i="6" s="1"/>
  <c r="N143" i="6" s="1"/>
  <c r="E144" i="6"/>
  <c r="A146" i="6"/>
  <c r="B145" i="6"/>
  <c r="D145" i="6"/>
  <c r="C145" i="6"/>
  <c r="O142" i="6"/>
  <c r="P142" i="6" s="1"/>
  <c r="Q142" i="6" s="1"/>
  <c r="L142" i="6"/>
  <c r="A348" i="6" l="1"/>
  <c r="B347" i="6"/>
  <c r="D347" i="6"/>
  <c r="C347" i="6"/>
  <c r="H345" i="6"/>
  <c r="K345" i="6" s="1"/>
  <c r="N345" i="6" s="1"/>
  <c r="G345" i="6"/>
  <c r="J345" i="6" s="1"/>
  <c r="M345" i="6" s="1"/>
  <c r="F345" i="6"/>
  <c r="I345" i="6" s="1"/>
  <c r="O344" i="6"/>
  <c r="P344" i="6" s="1"/>
  <c r="Q344" i="6" s="1"/>
  <c r="L344" i="6"/>
  <c r="E346" i="6"/>
  <c r="H344" i="3"/>
  <c r="K344" i="3" s="1"/>
  <c r="N344" i="3" s="1"/>
  <c r="G344" i="3"/>
  <c r="J344" i="3" s="1"/>
  <c r="M344" i="3" s="1"/>
  <c r="F344" i="3"/>
  <c r="I344" i="3" s="1"/>
  <c r="E345" i="3"/>
  <c r="C346" i="3"/>
  <c r="A347" i="3"/>
  <c r="B346" i="3"/>
  <c r="D346" i="3"/>
  <c r="O343" i="3"/>
  <c r="P343" i="3" s="1"/>
  <c r="Q343" i="3" s="1"/>
  <c r="L343" i="3"/>
  <c r="O336" i="1"/>
  <c r="P336" i="1" s="1"/>
  <c r="Q336" i="1" s="1"/>
  <c r="L336" i="1"/>
  <c r="E338" i="1"/>
  <c r="D339" i="1"/>
  <c r="C339" i="1"/>
  <c r="A340" i="1"/>
  <c r="B339" i="1"/>
  <c r="F337" i="1"/>
  <c r="I337" i="1" s="1"/>
  <c r="H337" i="1"/>
  <c r="K337" i="1" s="1"/>
  <c r="N337" i="1" s="1"/>
  <c r="G337" i="1"/>
  <c r="J337" i="1" s="1"/>
  <c r="M337" i="1" s="1"/>
  <c r="F144" i="6"/>
  <c r="I144" i="6" s="1"/>
  <c r="H144" i="6"/>
  <c r="K144" i="6" s="1"/>
  <c r="N144" i="6" s="1"/>
  <c r="G144" i="6"/>
  <c r="J144" i="6" s="1"/>
  <c r="M144" i="6" s="1"/>
  <c r="E145" i="6"/>
  <c r="D146" i="6"/>
  <c r="C146" i="6"/>
  <c r="B146" i="6"/>
  <c r="A147" i="6"/>
  <c r="O143" i="6"/>
  <c r="P143" i="6" s="1"/>
  <c r="Q143" i="6" s="1"/>
  <c r="L143" i="6"/>
  <c r="G346" i="6" l="1"/>
  <c r="J346" i="6" s="1"/>
  <c r="M346" i="6" s="1"/>
  <c r="F346" i="6"/>
  <c r="I346" i="6" s="1"/>
  <c r="H346" i="6"/>
  <c r="K346" i="6" s="1"/>
  <c r="N346" i="6" s="1"/>
  <c r="E347" i="6"/>
  <c r="O345" i="6"/>
  <c r="P345" i="6" s="1"/>
  <c r="Q345" i="6" s="1"/>
  <c r="L345" i="6"/>
  <c r="D348" i="6"/>
  <c r="C348" i="6"/>
  <c r="A349" i="6"/>
  <c r="B348" i="6"/>
  <c r="O344" i="3"/>
  <c r="P344" i="3" s="1"/>
  <c r="Q344" i="3" s="1"/>
  <c r="L344" i="3"/>
  <c r="H345" i="3"/>
  <c r="K345" i="3" s="1"/>
  <c r="N345" i="3" s="1"/>
  <c r="G345" i="3"/>
  <c r="J345" i="3" s="1"/>
  <c r="M345" i="3" s="1"/>
  <c r="F345" i="3"/>
  <c r="I345" i="3" s="1"/>
  <c r="A348" i="3"/>
  <c r="B347" i="3"/>
  <c r="D347" i="3"/>
  <c r="C347" i="3"/>
  <c r="E346" i="3"/>
  <c r="C340" i="1"/>
  <c r="A341" i="1"/>
  <c r="B340" i="1"/>
  <c r="D340" i="1"/>
  <c r="H338" i="1"/>
  <c r="K338" i="1" s="1"/>
  <c r="N338" i="1" s="1"/>
  <c r="G338" i="1"/>
  <c r="J338" i="1" s="1"/>
  <c r="M338" i="1" s="1"/>
  <c r="F338" i="1"/>
  <c r="I338" i="1" s="1"/>
  <c r="O337" i="1"/>
  <c r="P337" i="1" s="1"/>
  <c r="Q337" i="1" s="1"/>
  <c r="L337" i="1"/>
  <c r="E339" i="1"/>
  <c r="D147" i="6"/>
  <c r="A148" i="6"/>
  <c r="B147" i="6"/>
  <c r="C147" i="6"/>
  <c r="O144" i="6"/>
  <c r="P144" i="6" s="1"/>
  <c r="Q144" i="6" s="1"/>
  <c r="L144" i="6"/>
  <c r="E146" i="6"/>
  <c r="F145" i="6"/>
  <c r="I145" i="6" s="1"/>
  <c r="H145" i="6"/>
  <c r="K145" i="6" s="1"/>
  <c r="N145" i="6" s="1"/>
  <c r="G145" i="6"/>
  <c r="J145" i="6" s="1"/>
  <c r="M145" i="6" s="1"/>
  <c r="F347" i="6" l="1"/>
  <c r="I347" i="6" s="1"/>
  <c r="H347" i="6"/>
  <c r="K347" i="6" s="1"/>
  <c r="N347" i="6" s="1"/>
  <c r="G347" i="6"/>
  <c r="J347" i="6" s="1"/>
  <c r="M347" i="6" s="1"/>
  <c r="O346" i="6"/>
  <c r="P346" i="6" s="1"/>
  <c r="Q346" i="6" s="1"/>
  <c r="L346" i="6"/>
  <c r="D349" i="6"/>
  <c r="C349" i="6"/>
  <c r="A350" i="6"/>
  <c r="B349" i="6"/>
  <c r="E348" i="6"/>
  <c r="D348" i="3"/>
  <c r="C348" i="3"/>
  <c r="A349" i="3"/>
  <c r="B348" i="3"/>
  <c r="G346" i="3"/>
  <c r="J346" i="3" s="1"/>
  <c r="M346" i="3" s="1"/>
  <c r="F346" i="3"/>
  <c r="I346" i="3" s="1"/>
  <c r="H346" i="3"/>
  <c r="K346" i="3" s="1"/>
  <c r="N346" i="3" s="1"/>
  <c r="E347" i="3"/>
  <c r="O345" i="3"/>
  <c r="P345" i="3" s="1"/>
  <c r="Q345" i="3" s="1"/>
  <c r="L345" i="3"/>
  <c r="O338" i="1"/>
  <c r="P338" i="1" s="1"/>
  <c r="Q338" i="1" s="1"/>
  <c r="L338" i="1"/>
  <c r="E340" i="1"/>
  <c r="A342" i="1"/>
  <c r="B341" i="1"/>
  <c r="D341" i="1"/>
  <c r="C341" i="1"/>
  <c r="H339" i="1"/>
  <c r="K339" i="1" s="1"/>
  <c r="N339" i="1" s="1"/>
  <c r="G339" i="1"/>
  <c r="J339" i="1" s="1"/>
  <c r="M339" i="1" s="1"/>
  <c r="F339" i="1"/>
  <c r="I339" i="1" s="1"/>
  <c r="C148" i="6"/>
  <c r="A149" i="6"/>
  <c r="D148" i="6"/>
  <c r="B148" i="6"/>
  <c r="O145" i="6"/>
  <c r="P145" i="6" s="1"/>
  <c r="Q145" i="6" s="1"/>
  <c r="L145" i="6"/>
  <c r="F146" i="6"/>
  <c r="I146" i="6" s="1"/>
  <c r="G146" i="6"/>
  <c r="J146" i="6" s="1"/>
  <c r="M146" i="6" s="1"/>
  <c r="H146" i="6"/>
  <c r="K146" i="6" s="1"/>
  <c r="N146" i="6" s="1"/>
  <c r="E147" i="6"/>
  <c r="H348" i="6" l="1"/>
  <c r="K348" i="6" s="1"/>
  <c r="N348" i="6" s="1"/>
  <c r="G348" i="6"/>
  <c r="J348" i="6" s="1"/>
  <c r="M348" i="6" s="1"/>
  <c r="F348" i="6"/>
  <c r="I348" i="6" s="1"/>
  <c r="E349" i="6"/>
  <c r="O347" i="6"/>
  <c r="P347" i="6" s="1"/>
  <c r="Q347" i="6" s="1"/>
  <c r="L347" i="6"/>
  <c r="C350" i="6"/>
  <c r="A351" i="6"/>
  <c r="B350" i="6"/>
  <c r="D350" i="6"/>
  <c r="D349" i="3"/>
  <c r="C349" i="3"/>
  <c r="A350" i="3"/>
  <c r="B349" i="3"/>
  <c r="E348" i="3"/>
  <c r="F347" i="3"/>
  <c r="I347" i="3" s="1"/>
  <c r="H347" i="3"/>
  <c r="K347" i="3" s="1"/>
  <c r="N347" i="3" s="1"/>
  <c r="G347" i="3"/>
  <c r="J347" i="3" s="1"/>
  <c r="M347" i="3" s="1"/>
  <c r="O346" i="3"/>
  <c r="P346" i="3" s="1"/>
  <c r="Q346" i="3" s="1"/>
  <c r="L346" i="3"/>
  <c r="O339" i="1"/>
  <c r="P339" i="1" s="1"/>
  <c r="Q339" i="1" s="1"/>
  <c r="L339" i="1"/>
  <c r="G340" i="1"/>
  <c r="J340" i="1" s="1"/>
  <c r="M340" i="1" s="1"/>
  <c r="F340" i="1"/>
  <c r="I340" i="1" s="1"/>
  <c r="H340" i="1"/>
  <c r="K340" i="1" s="1"/>
  <c r="N340" i="1" s="1"/>
  <c r="E341" i="1"/>
  <c r="D342" i="1"/>
  <c r="C342" i="1"/>
  <c r="A343" i="1"/>
  <c r="B342" i="1"/>
  <c r="O146" i="6"/>
  <c r="P146" i="6" s="1"/>
  <c r="Q146" i="6" s="1"/>
  <c r="L146" i="6"/>
  <c r="E148" i="6"/>
  <c r="F147" i="6"/>
  <c r="I147" i="6" s="1"/>
  <c r="G147" i="6"/>
  <c r="J147" i="6" s="1"/>
  <c r="M147" i="6" s="1"/>
  <c r="H147" i="6"/>
  <c r="K147" i="6" s="1"/>
  <c r="N147" i="6" s="1"/>
  <c r="A150" i="6"/>
  <c r="B149" i="6"/>
  <c r="D149" i="6"/>
  <c r="C149" i="6"/>
  <c r="A352" i="6" l="1"/>
  <c r="B351" i="6"/>
  <c r="D351" i="6"/>
  <c r="C351" i="6"/>
  <c r="O348" i="6"/>
  <c r="P348" i="6" s="1"/>
  <c r="Q348" i="6" s="1"/>
  <c r="L348" i="6"/>
  <c r="E350" i="6"/>
  <c r="H349" i="6"/>
  <c r="K349" i="6" s="1"/>
  <c r="N349" i="6" s="1"/>
  <c r="G349" i="6"/>
  <c r="J349" i="6" s="1"/>
  <c r="M349" i="6" s="1"/>
  <c r="F349" i="6"/>
  <c r="I349" i="6" s="1"/>
  <c r="E349" i="3"/>
  <c r="O347" i="3"/>
  <c r="P347" i="3" s="1"/>
  <c r="Q347" i="3" s="1"/>
  <c r="L347" i="3"/>
  <c r="C350" i="3"/>
  <c r="D350" i="3"/>
  <c r="A351" i="3"/>
  <c r="B350" i="3"/>
  <c r="H348" i="3"/>
  <c r="K348" i="3" s="1"/>
  <c r="N348" i="3" s="1"/>
  <c r="G348" i="3"/>
  <c r="J348" i="3" s="1"/>
  <c r="M348" i="3" s="1"/>
  <c r="F348" i="3"/>
  <c r="I348" i="3" s="1"/>
  <c r="E342" i="1"/>
  <c r="D343" i="1"/>
  <c r="C343" i="1"/>
  <c r="B343" i="1"/>
  <c r="A344" i="1"/>
  <c r="F341" i="1"/>
  <c r="I341" i="1" s="1"/>
  <c r="H341" i="1"/>
  <c r="K341" i="1" s="1"/>
  <c r="N341" i="1" s="1"/>
  <c r="G341" i="1"/>
  <c r="J341" i="1" s="1"/>
  <c r="M341" i="1" s="1"/>
  <c r="O340" i="1"/>
  <c r="P340" i="1" s="1"/>
  <c r="Q340" i="1" s="1"/>
  <c r="L340" i="1"/>
  <c r="O147" i="6"/>
  <c r="P147" i="6" s="1"/>
  <c r="Q147" i="6" s="1"/>
  <c r="L147" i="6"/>
  <c r="F148" i="6"/>
  <c r="I148" i="6" s="1"/>
  <c r="H148" i="6"/>
  <c r="K148" i="6" s="1"/>
  <c r="N148" i="6" s="1"/>
  <c r="G148" i="6"/>
  <c r="J148" i="6" s="1"/>
  <c r="M148" i="6" s="1"/>
  <c r="E149" i="6"/>
  <c r="D150" i="6"/>
  <c r="C150" i="6"/>
  <c r="B150" i="6"/>
  <c r="A151" i="6"/>
  <c r="G350" i="6" l="1"/>
  <c r="J350" i="6" s="1"/>
  <c r="M350" i="6" s="1"/>
  <c r="F350" i="6"/>
  <c r="I350" i="6" s="1"/>
  <c r="H350" i="6"/>
  <c r="K350" i="6" s="1"/>
  <c r="N350" i="6" s="1"/>
  <c r="E351" i="6"/>
  <c r="O349" i="6"/>
  <c r="P349" i="6" s="1"/>
  <c r="Q349" i="6" s="1"/>
  <c r="L349" i="6"/>
  <c r="D352" i="6"/>
  <c r="C352" i="6"/>
  <c r="A353" i="6"/>
  <c r="B352" i="6"/>
  <c r="O348" i="3"/>
  <c r="P348" i="3" s="1"/>
  <c r="Q348" i="3" s="1"/>
  <c r="L348" i="3"/>
  <c r="A352" i="3"/>
  <c r="B351" i="3"/>
  <c r="C351" i="3"/>
  <c r="D351" i="3"/>
  <c r="H349" i="3"/>
  <c r="K349" i="3" s="1"/>
  <c r="N349" i="3" s="1"/>
  <c r="G349" i="3"/>
  <c r="J349" i="3" s="1"/>
  <c r="M349" i="3" s="1"/>
  <c r="F349" i="3"/>
  <c r="I349" i="3" s="1"/>
  <c r="E350" i="3"/>
  <c r="E343" i="1"/>
  <c r="O341" i="1"/>
  <c r="P341" i="1" s="1"/>
  <c r="Q341" i="1" s="1"/>
  <c r="L341" i="1"/>
  <c r="C344" i="1"/>
  <c r="D344" i="1"/>
  <c r="A345" i="1"/>
  <c r="B344" i="1"/>
  <c r="H342" i="1"/>
  <c r="K342" i="1" s="1"/>
  <c r="N342" i="1" s="1"/>
  <c r="G342" i="1"/>
  <c r="J342" i="1" s="1"/>
  <c r="M342" i="1" s="1"/>
  <c r="F342" i="1"/>
  <c r="I342" i="1" s="1"/>
  <c r="F149" i="6"/>
  <c r="I149" i="6" s="1"/>
  <c r="G149" i="6"/>
  <c r="J149" i="6" s="1"/>
  <c r="M149" i="6" s="1"/>
  <c r="H149" i="6"/>
  <c r="K149" i="6" s="1"/>
  <c r="N149" i="6" s="1"/>
  <c r="E150" i="6"/>
  <c r="D151" i="6"/>
  <c r="C151" i="6"/>
  <c r="A152" i="6"/>
  <c r="B151" i="6"/>
  <c r="O148" i="6"/>
  <c r="P148" i="6" s="1"/>
  <c r="Q148" i="6" s="1"/>
  <c r="L148" i="6"/>
  <c r="F351" i="6" l="1"/>
  <c r="I351" i="6" s="1"/>
  <c r="H351" i="6"/>
  <c r="K351" i="6" s="1"/>
  <c r="N351" i="6" s="1"/>
  <c r="G351" i="6"/>
  <c r="J351" i="6" s="1"/>
  <c r="M351" i="6" s="1"/>
  <c r="O350" i="6"/>
  <c r="P350" i="6" s="1"/>
  <c r="Q350" i="6" s="1"/>
  <c r="L350" i="6"/>
  <c r="D353" i="6"/>
  <c r="C353" i="6"/>
  <c r="A354" i="6"/>
  <c r="B353" i="6"/>
  <c r="E352" i="6"/>
  <c r="G350" i="3"/>
  <c r="J350" i="3" s="1"/>
  <c r="M350" i="3" s="1"/>
  <c r="H350" i="3"/>
  <c r="K350" i="3" s="1"/>
  <c r="N350" i="3" s="1"/>
  <c r="F350" i="3"/>
  <c r="I350" i="3" s="1"/>
  <c r="E351" i="3"/>
  <c r="A353" i="3"/>
  <c r="B352" i="3"/>
  <c r="D352" i="3"/>
  <c r="C352" i="3"/>
  <c r="O349" i="3"/>
  <c r="P349" i="3" s="1"/>
  <c r="Q349" i="3" s="1"/>
  <c r="L349" i="3"/>
  <c r="A346" i="1"/>
  <c r="B345" i="1"/>
  <c r="D345" i="1"/>
  <c r="C345" i="1"/>
  <c r="H343" i="1"/>
  <c r="K343" i="1" s="1"/>
  <c r="N343" i="1" s="1"/>
  <c r="G343" i="1"/>
  <c r="J343" i="1" s="1"/>
  <c r="M343" i="1" s="1"/>
  <c r="F343" i="1"/>
  <c r="I343" i="1" s="1"/>
  <c r="O342" i="1"/>
  <c r="P342" i="1" s="1"/>
  <c r="Q342" i="1" s="1"/>
  <c r="L342" i="1"/>
  <c r="E344" i="1"/>
  <c r="C152" i="6"/>
  <c r="A153" i="6"/>
  <c r="B152" i="6"/>
  <c r="D152" i="6"/>
  <c r="F150" i="6"/>
  <c r="I150" i="6" s="1"/>
  <c r="G150" i="6"/>
  <c r="J150" i="6" s="1"/>
  <c r="M150" i="6" s="1"/>
  <c r="H150" i="6"/>
  <c r="K150" i="6" s="1"/>
  <c r="N150" i="6" s="1"/>
  <c r="E151" i="6"/>
  <c r="O149" i="6"/>
  <c r="P149" i="6" s="1"/>
  <c r="Q149" i="6" s="1"/>
  <c r="L149" i="6"/>
  <c r="H352" i="6" l="1"/>
  <c r="K352" i="6" s="1"/>
  <c r="N352" i="6" s="1"/>
  <c r="G352" i="6"/>
  <c r="J352" i="6" s="1"/>
  <c r="M352" i="6" s="1"/>
  <c r="F352" i="6"/>
  <c r="I352" i="6" s="1"/>
  <c r="C354" i="6"/>
  <c r="A355" i="6"/>
  <c r="B354" i="6"/>
  <c r="D354" i="6"/>
  <c r="E353" i="6"/>
  <c r="O351" i="6"/>
  <c r="P351" i="6" s="1"/>
  <c r="Q351" i="6" s="1"/>
  <c r="L351" i="6"/>
  <c r="E352" i="3"/>
  <c r="O350" i="3"/>
  <c r="P350" i="3" s="1"/>
  <c r="Q350" i="3" s="1"/>
  <c r="L350" i="3"/>
  <c r="G351" i="3"/>
  <c r="J351" i="3" s="1"/>
  <c r="M351" i="3" s="1"/>
  <c r="F351" i="3"/>
  <c r="I351" i="3" s="1"/>
  <c r="H351" i="3"/>
  <c r="K351" i="3" s="1"/>
  <c r="N351" i="3" s="1"/>
  <c r="D353" i="3"/>
  <c r="C353" i="3"/>
  <c r="B353" i="3"/>
  <c r="A354" i="3"/>
  <c r="G344" i="1"/>
  <c r="J344" i="1" s="1"/>
  <c r="M344" i="1" s="1"/>
  <c r="H344" i="1"/>
  <c r="K344" i="1" s="1"/>
  <c r="N344" i="1" s="1"/>
  <c r="F344" i="1"/>
  <c r="I344" i="1" s="1"/>
  <c r="O343" i="1"/>
  <c r="P343" i="1" s="1"/>
  <c r="Q343" i="1" s="1"/>
  <c r="L343" i="1"/>
  <c r="E345" i="1"/>
  <c r="C346" i="1"/>
  <c r="A347" i="1"/>
  <c r="B346" i="1"/>
  <c r="D346" i="1"/>
  <c r="F151" i="6"/>
  <c r="I151" i="6" s="1"/>
  <c r="H151" i="6"/>
  <c r="K151" i="6" s="1"/>
  <c r="N151" i="6" s="1"/>
  <c r="G151" i="6"/>
  <c r="J151" i="6" s="1"/>
  <c r="M151" i="6" s="1"/>
  <c r="E152" i="6"/>
  <c r="A154" i="6"/>
  <c r="B153" i="6"/>
  <c r="D153" i="6"/>
  <c r="C153" i="6"/>
  <c r="O150" i="6"/>
  <c r="P150" i="6" s="1"/>
  <c r="Q150" i="6" s="1"/>
  <c r="L150" i="6"/>
  <c r="O352" i="6" l="1"/>
  <c r="P352" i="6" s="1"/>
  <c r="Q352" i="6" s="1"/>
  <c r="L352" i="6"/>
  <c r="E354" i="6"/>
  <c r="H353" i="6"/>
  <c r="K353" i="6" s="1"/>
  <c r="N353" i="6" s="1"/>
  <c r="G353" i="6"/>
  <c r="J353" i="6" s="1"/>
  <c r="M353" i="6" s="1"/>
  <c r="F353" i="6"/>
  <c r="I353" i="6" s="1"/>
  <c r="A356" i="6"/>
  <c r="B355" i="6"/>
  <c r="D355" i="6"/>
  <c r="C355" i="6"/>
  <c r="D354" i="3"/>
  <c r="C354" i="3"/>
  <c r="A355" i="3"/>
  <c r="B354" i="3"/>
  <c r="E353" i="3"/>
  <c r="O351" i="3"/>
  <c r="P351" i="3" s="1"/>
  <c r="Q351" i="3" s="1"/>
  <c r="L351" i="3"/>
  <c r="F352" i="3"/>
  <c r="I352" i="3" s="1"/>
  <c r="H352" i="3"/>
  <c r="K352" i="3" s="1"/>
  <c r="N352" i="3" s="1"/>
  <c r="G352" i="3"/>
  <c r="J352" i="3" s="1"/>
  <c r="M352" i="3" s="1"/>
  <c r="E346" i="1"/>
  <c r="D347" i="1"/>
  <c r="A348" i="1"/>
  <c r="B347" i="1"/>
  <c r="C347" i="1"/>
  <c r="O344" i="1"/>
  <c r="P344" i="1" s="1"/>
  <c r="Q344" i="1" s="1"/>
  <c r="L344" i="1"/>
  <c r="F345" i="1"/>
  <c r="I345" i="1" s="1"/>
  <c r="H345" i="1"/>
  <c r="K345" i="1" s="1"/>
  <c r="N345" i="1" s="1"/>
  <c r="G345" i="1"/>
  <c r="J345" i="1" s="1"/>
  <c r="M345" i="1" s="1"/>
  <c r="E153" i="6"/>
  <c r="D154" i="6"/>
  <c r="C154" i="6"/>
  <c r="A155" i="6"/>
  <c r="B154" i="6"/>
  <c r="O151" i="6"/>
  <c r="P151" i="6" s="1"/>
  <c r="Q151" i="6" s="1"/>
  <c r="L151" i="6"/>
  <c r="F152" i="6"/>
  <c r="I152" i="6" s="1"/>
  <c r="G152" i="6"/>
  <c r="J152" i="6" s="1"/>
  <c r="M152" i="6" s="1"/>
  <c r="H152" i="6"/>
  <c r="K152" i="6" s="1"/>
  <c r="N152" i="6" s="1"/>
  <c r="G354" i="6" l="1"/>
  <c r="J354" i="6" s="1"/>
  <c r="M354" i="6" s="1"/>
  <c r="F354" i="6"/>
  <c r="I354" i="6" s="1"/>
  <c r="H354" i="6"/>
  <c r="K354" i="6" s="1"/>
  <c r="N354" i="6" s="1"/>
  <c r="D356" i="6"/>
  <c r="C356" i="6"/>
  <c r="A357" i="6"/>
  <c r="B356" i="6"/>
  <c r="O353" i="6"/>
  <c r="P353" i="6" s="1"/>
  <c r="Q353" i="6" s="1"/>
  <c r="L353" i="6"/>
  <c r="E355" i="6"/>
  <c r="E354" i="3"/>
  <c r="D355" i="3"/>
  <c r="C355" i="3"/>
  <c r="A356" i="3"/>
  <c r="B355" i="3"/>
  <c r="O352" i="3"/>
  <c r="P352" i="3" s="1"/>
  <c r="Q352" i="3" s="1"/>
  <c r="L352" i="3"/>
  <c r="H353" i="3"/>
  <c r="K353" i="3" s="1"/>
  <c r="N353" i="3" s="1"/>
  <c r="G353" i="3"/>
  <c r="J353" i="3" s="1"/>
  <c r="M353" i="3" s="1"/>
  <c r="F353" i="3"/>
  <c r="I353" i="3" s="1"/>
  <c r="C348" i="1"/>
  <c r="D348" i="1"/>
  <c r="A349" i="1"/>
  <c r="B348" i="1"/>
  <c r="O345" i="1"/>
  <c r="P345" i="1" s="1"/>
  <c r="Q345" i="1" s="1"/>
  <c r="L345" i="1"/>
  <c r="E347" i="1"/>
  <c r="H346" i="1"/>
  <c r="K346" i="1" s="1"/>
  <c r="N346" i="1" s="1"/>
  <c r="G346" i="1"/>
  <c r="J346" i="1" s="1"/>
  <c r="M346" i="1" s="1"/>
  <c r="F346" i="1"/>
  <c r="I346" i="1" s="1"/>
  <c r="O152" i="6"/>
  <c r="P152" i="6" s="1"/>
  <c r="Q152" i="6" s="1"/>
  <c r="L152" i="6"/>
  <c r="E154" i="6"/>
  <c r="D155" i="6"/>
  <c r="C155" i="6"/>
  <c r="A156" i="6"/>
  <c r="B155" i="6"/>
  <c r="F153" i="6"/>
  <c r="I153" i="6" s="1"/>
  <c r="G153" i="6"/>
  <c r="J153" i="6" s="1"/>
  <c r="M153" i="6" s="1"/>
  <c r="H153" i="6"/>
  <c r="K153" i="6" s="1"/>
  <c r="N153" i="6" s="1"/>
  <c r="F355" i="6" l="1"/>
  <c r="I355" i="6" s="1"/>
  <c r="H355" i="6"/>
  <c r="K355" i="6" s="1"/>
  <c r="N355" i="6" s="1"/>
  <c r="G355" i="6"/>
  <c r="J355" i="6" s="1"/>
  <c r="M355" i="6" s="1"/>
  <c r="D357" i="6"/>
  <c r="C357" i="6"/>
  <c r="A358" i="6"/>
  <c r="B357" i="6"/>
  <c r="O354" i="6"/>
  <c r="P354" i="6" s="1"/>
  <c r="Q354" i="6" s="1"/>
  <c r="L354" i="6"/>
  <c r="E356" i="6"/>
  <c r="H354" i="3"/>
  <c r="K354" i="3" s="1"/>
  <c r="N354" i="3" s="1"/>
  <c r="G354" i="3"/>
  <c r="J354" i="3" s="1"/>
  <c r="M354" i="3" s="1"/>
  <c r="F354" i="3"/>
  <c r="I354" i="3" s="1"/>
  <c r="O353" i="3"/>
  <c r="P353" i="3" s="1"/>
  <c r="Q353" i="3" s="1"/>
  <c r="L353" i="3"/>
  <c r="E355" i="3"/>
  <c r="C356" i="3"/>
  <c r="A357" i="3"/>
  <c r="B356" i="3"/>
  <c r="D356" i="3"/>
  <c r="E348" i="1"/>
  <c r="A350" i="1"/>
  <c r="B349" i="1"/>
  <c r="D349" i="1"/>
  <c r="C349" i="1"/>
  <c r="H347" i="1"/>
  <c r="K347" i="1" s="1"/>
  <c r="N347" i="1" s="1"/>
  <c r="G347" i="1"/>
  <c r="J347" i="1" s="1"/>
  <c r="M347" i="1" s="1"/>
  <c r="F347" i="1"/>
  <c r="I347" i="1" s="1"/>
  <c r="O346" i="1"/>
  <c r="P346" i="1" s="1"/>
  <c r="Q346" i="1" s="1"/>
  <c r="L346" i="1"/>
  <c r="C156" i="6"/>
  <c r="A157" i="6"/>
  <c r="B156" i="6"/>
  <c r="D156" i="6"/>
  <c r="F154" i="6"/>
  <c r="I154" i="6" s="1"/>
  <c r="G154" i="6"/>
  <c r="J154" i="6" s="1"/>
  <c r="M154" i="6" s="1"/>
  <c r="H154" i="6"/>
  <c r="K154" i="6" s="1"/>
  <c r="N154" i="6" s="1"/>
  <c r="O153" i="6"/>
  <c r="P153" i="6" s="1"/>
  <c r="Q153" i="6" s="1"/>
  <c r="L153" i="6"/>
  <c r="E155" i="6"/>
  <c r="H356" i="6" l="1"/>
  <c r="K356" i="6" s="1"/>
  <c r="N356" i="6" s="1"/>
  <c r="G356" i="6"/>
  <c r="J356" i="6" s="1"/>
  <c r="M356" i="6" s="1"/>
  <c r="F356" i="6"/>
  <c r="I356" i="6" s="1"/>
  <c r="E357" i="6"/>
  <c r="C358" i="6"/>
  <c r="A359" i="6"/>
  <c r="B358" i="6"/>
  <c r="D358" i="6"/>
  <c r="O355" i="6"/>
  <c r="P355" i="6" s="1"/>
  <c r="Q355" i="6" s="1"/>
  <c r="L355" i="6"/>
  <c r="E356" i="3"/>
  <c r="O354" i="3"/>
  <c r="P354" i="3" s="1"/>
  <c r="Q354" i="3" s="1"/>
  <c r="L354" i="3"/>
  <c r="A358" i="3"/>
  <c r="B357" i="3"/>
  <c r="D357" i="3"/>
  <c r="C357" i="3"/>
  <c r="H355" i="3"/>
  <c r="K355" i="3" s="1"/>
  <c r="N355" i="3" s="1"/>
  <c r="G355" i="3"/>
  <c r="J355" i="3" s="1"/>
  <c r="M355" i="3" s="1"/>
  <c r="F355" i="3"/>
  <c r="I355" i="3" s="1"/>
  <c r="E349" i="1"/>
  <c r="D350" i="1"/>
  <c r="C350" i="1"/>
  <c r="A351" i="1"/>
  <c r="B350" i="1"/>
  <c r="G348" i="1"/>
  <c r="J348" i="1" s="1"/>
  <c r="M348" i="1" s="1"/>
  <c r="F348" i="1"/>
  <c r="I348" i="1" s="1"/>
  <c r="H348" i="1"/>
  <c r="K348" i="1" s="1"/>
  <c r="N348" i="1" s="1"/>
  <c r="O347" i="1"/>
  <c r="P347" i="1" s="1"/>
  <c r="Q347" i="1" s="1"/>
  <c r="L347" i="1"/>
  <c r="E156" i="6"/>
  <c r="A158" i="6"/>
  <c r="B157" i="6"/>
  <c r="D157" i="6"/>
  <c r="C157" i="6"/>
  <c r="F155" i="6"/>
  <c r="I155" i="6" s="1"/>
  <c r="H155" i="6"/>
  <c r="K155" i="6" s="1"/>
  <c r="N155" i="6" s="1"/>
  <c r="G155" i="6"/>
  <c r="J155" i="6" s="1"/>
  <c r="M155" i="6" s="1"/>
  <c r="O154" i="6"/>
  <c r="P154" i="6" s="1"/>
  <c r="Q154" i="6" s="1"/>
  <c r="L154" i="6"/>
  <c r="E358" i="6" l="1"/>
  <c r="O356" i="6"/>
  <c r="P356" i="6" s="1"/>
  <c r="Q356" i="6" s="1"/>
  <c r="L356" i="6"/>
  <c r="A360" i="6"/>
  <c r="B359" i="6"/>
  <c r="D359" i="6"/>
  <c r="C359" i="6"/>
  <c r="H357" i="6"/>
  <c r="K357" i="6" s="1"/>
  <c r="N357" i="6" s="1"/>
  <c r="G357" i="6"/>
  <c r="J357" i="6" s="1"/>
  <c r="M357" i="6" s="1"/>
  <c r="F357" i="6"/>
  <c r="I357" i="6" s="1"/>
  <c r="E357" i="3"/>
  <c r="D358" i="3"/>
  <c r="C358" i="3"/>
  <c r="A359" i="3"/>
  <c r="B358" i="3"/>
  <c r="O355" i="3"/>
  <c r="P355" i="3" s="1"/>
  <c r="Q355" i="3" s="1"/>
  <c r="L355" i="3"/>
  <c r="G356" i="3"/>
  <c r="J356" i="3" s="1"/>
  <c r="M356" i="3" s="1"/>
  <c r="F356" i="3"/>
  <c r="I356" i="3" s="1"/>
  <c r="H356" i="3"/>
  <c r="K356" i="3" s="1"/>
  <c r="N356" i="3" s="1"/>
  <c r="E350" i="1"/>
  <c r="O348" i="1"/>
  <c r="P348" i="1" s="1"/>
  <c r="Q348" i="1" s="1"/>
  <c r="L348" i="1"/>
  <c r="D351" i="1"/>
  <c r="C351" i="1"/>
  <c r="A352" i="1"/>
  <c r="B351" i="1"/>
  <c r="F349" i="1"/>
  <c r="I349" i="1" s="1"/>
  <c r="H349" i="1"/>
  <c r="K349" i="1" s="1"/>
  <c r="N349" i="1" s="1"/>
  <c r="G349" i="1"/>
  <c r="J349" i="1" s="1"/>
  <c r="M349" i="1" s="1"/>
  <c r="O155" i="6"/>
  <c r="P155" i="6" s="1"/>
  <c r="Q155" i="6" s="1"/>
  <c r="L155" i="6"/>
  <c r="D158" i="6"/>
  <c r="C158" i="6"/>
  <c r="A159" i="6"/>
  <c r="B158" i="6"/>
  <c r="F156" i="6"/>
  <c r="I156" i="6" s="1"/>
  <c r="H156" i="6"/>
  <c r="K156" i="6" s="1"/>
  <c r="N156" i="6" s="1"/>
  <c r="G156" i="6"/>
  <c r="J156" i="6" s="1"/>
  <c r="M156" i="6" s="1"/>
  <c r="E157" i="6"/>
  <c r="D360" i="6" l="1"/>
  <c r="C360" i="6"/>
  <c r="A361" i="6"/>
  <c r="B360" i="6"/>
  <c r="E359" i="6"/>
  <c r="O357" i="6"/>
  <c r="P357" i="6" s="1"/>
  <c r="Q357" i="6" s="1"/>
  <c r="L357" i="6"/>
  <c r="G358" i="6"/>
  <c r="J358" i="6" s="1"/>
  <c r="M358" i="6" s="1"/>
  <c r="F358" i="6"/>
  <c r="I358" i="6" s="1"/>
  <c r="H358" i="6"/>
  <c r="K358" i="6" s="1"/>
  <c r="N358" i="6" s="1"/>
  <c r="E358" i="3"/>
  <c r="O356" i="3"/>
  <c r="P356" i="3" s="1"/>
  <c r="Q356" i="3" s="1"/>
  <c r="L356" i="3"/>
  <c r="D359" i="3"/>
  <c r="C359" i="3"/>
  <c r="A360" i="3"/>
  <c r="B359" i="3"/>
  <c r="F357" i="3"/>
  <c r="I357" i="3" s="1"/>
  <c r="H357" i="3"/>
  <c r="K357" i="3" s="1"/>
  <c r="N357" i="3" s="1"/>
  <c r="G357" i="3"/>
  <c r="J357" i="3" s="1"/>
  <c r="M357" i="3" s="1"/>
  <c r="O349" i="1"/>
  <c r="P349" i="1" s="1"/>
  <c r="Q349" i="1" s="1"/>
  <c r="L349" i="1"/>
  <c r="H350" i="1"/>
  <c r="K350" i="1" s="1"/>
  <c r="N350" i="1" s="1"/>
  <c r="G350" i="1"/>
  <c r="J350" i="1" s="1"/>
  <c r="M350" i="1" s="1"/>
  <c r="F350" i="1"/>
  <c r="I350" i="1" s="1"/>
  <c r="E351" i="1"/>
  <c r="A353" i="1"/>
  <c r="C352" i="1"/>
  <c r="B352" i="1"/>
  <c r="D352" i="1"/>
  <c r="D159" i="6"/>
  <c r="C159" i="6"/>
  <c r="A160" i="6"/>
  <c r="B159" i="6"/>
  <c r="O156" i="6"/>
  <c r="P156" i="6" s="1"/>
  <c r="Q156" i="6" s="1"/>
  <c r="L156" i="6"/>
  <c r="F157" i="6"/>
  <c r="I157" i="6" s="1"/>
  <c r="H157" i="6"/>
  <c r="K157" i="6" s="1"/>
  <c r="N157" i="6" s="1"/>
  <c r="G157" i="6"/>
  <c r="J157" i="6" s="1"/>
  <c r="M157" i="6" s="1"/>
  <c r="E158" i="6"/>
  <c r="O358" i="6" l="1"/>
  <c r="P358" i="6" s="1"/>
  <c r="Q358" i="6" s="1"/>
  <c r="L358" i="6"/>
  <c r="E360" i="6"/>
  <c r="F359" i="6"/>
  <c r="I359" i="6" s="1"/>
  <c r="H359" i="6"/>
  <c r="K359" i="6" s="1"/>
  <c r="N359" i="6" s="1"/>
  <c r="G359" i="6"/>
  <c r="J359" i="6" s="1"/>
  <c r="M359" i="6" s="1"/>
  <c r="D361" i="6"/>
  <c r="C361" i="6"/>
  <c r="A362" i="6"/>
  <c r="B361" i="6"/>
  <c r="C360" i="3"/>
  <c r="A361" i="3"/>
  <c r="B360" i="3"/>
  <c r="D360" i="3"/>
  <c r="O357" i="3"/>
  <c r="P357" i="3" s="1"/>
  <c r="Q357" i="3" s="1"/>
  <c r="L357" i="3"/>
  <c r="E359" i="3"/>
  <c r="H358" i="3"/>
  <c r="K358" i="3" s="1"/>
  <c r="N358" i="3" s="1"/>
  <c r="G358" i="3"/>
  <c r="J358" i="3" s="1"/>
  <c r="M358" i="3" s="1"/>
  <c r="F358" i="3"/>
  <c r="I358" i="3" s="1"/>
  <c r="E352" i="1"/>
  <c r="O350" i="1"/>
  <c r="P350" i="1" s="1"/>
  <c r="Q350" i="1" s="1"/>
  <c r="L350" i="1"/>
  <c r="D353" i="1"/>
  <c r="A354" i="1"/>
  <c r="C353" i="1"/>
  <c r="B353" i="1"/>
  <c r="H351" i="1"/>
  <c r="K351" i="1" s="1"/>
  <c r="N351" i="1" s="1"/>
  <c r="G351" i="1"/>
  <c r="J351" i="1" s="1"/>
  <c r="M351" i="1" s="1"/>
  <c r="F351" i="1"/>
  <c r="I351" i="1" s="1"/>
  <c r="F158" i="6"/>
  <c r="I158" i="6" s="1"/>
  <c r="H158" i="6"/>
  <c r="K158" i="6" s="1"/>
  <c r="N158" i="6" s="1"/>
  <c r="G158" i="6"/>
  <c r="J158" i="6" s="1"/>
  <c r="M158" i="6" s="1"/>
  <c r="E159" i="6"/>
  <c r="O157" i="6"/>
  <c r="P157" i="6" s="1"/>
  <c r="Q157" i="6" s="1"/>
  <c r="L157" i="6"/>
  <c r="C160" i="6"/>
  <c r="A161" i="6"/>
  <c r="B160" i="6"/>
  <c r="D160" i="6"/>
  <c r="H360" i="6" l="1"/>
  <c r="K360" i="6" s="1"/>
  <c r="N360" i="6" s="1"/>
  <c r="G360" i="6"/>
  <c r="J360" i="6" s="1"/>
  <c r="M360" i="6" s="1"/>
  <c r="F360" i="6"/>
  <c r="I360" i="6" s="1"/>
  <c r="E361" i="6"/>
  <c r="C362" i="6"/>
  <c r="A363" i="6"/>
  <c r="B362" i="6"/>
  <c r="D362" i="6"/>
  <c r="O359" i="6"/>
  <c r="P359" i="6" s="1"/>
  <c r="Q359" i="6" s="1"/>
  <c r="L359" i="6"/>
  <c r="E360" i="3"/>
  <c r="A362" i="3"/>
  <c r="B361" i="3"/>
  <c r="D361" i="3"/>
  <c r="C361" i="3"/>
  <c r="H359" i="3"/>
  <c r="K359" i="3" s="1"/>
  <c r="N359" i="3" s="1"/>
  <c r="G359" i="3"/>
  <c r="J359" i="3" s="1"/>
  <c r="M359" i="3" s="1"/>
  <c r="F359" i="3"/>
  <c r="I359" i="3" s="1"/>
  <c r="O358" i="3"/>
  <c r="P358" i="3" s="1"/>
  <c r="Q358" i="3" s="1"/>
  <c r="L358" i="3"/>
  <c r="E353" i="1"/>
  <c r="C354" i="1"/>
  <c r="B354" i="1"/>
  <c r="D354" i="1"/>
  <c r="A355" i="1"/>
  <c r="G352" i="1"/>
  <c r="J352" i="1" s="1"/>
  <c r="M352" i="1" s="1"/>
  <c r="H352" i="1"/>
  <c r="K352" i="1" s="1"/>
  <c r="N352" i="1" s="1"/>
  <c r="F352" i="1"/>
  <c r="I352" i="1" s="1"/>
  <c r="O351" i="1"/>
  <c r="P351" i="1" s="1"/>
  <c r="Q351" i="1" s="1"/>
  <c r="L351" i="1"/>
  <c r="A162" i="6"/>
  <c r="B161" i="6"/>
  <c r="D161" i="6"/>
  <c r="C161" i="6"/>
  <c r="E160" i="6"/>
  <c r="F159" i="6"/>
  <c r="I159" i="6" s="1"/>
  <c r="G159" i="6"/>
  <c r="J159" i="6" s="1"/>
  <c r="M159" i="6" s="1"/>
  <c r="H159" i="6"/>
  <c r="K159" i="6" s="1"/>
  <c r="N159" i="6" s="1"/>
  <c r="O158" i="6"/>
  <c r="P158" i="6" s="1"/>
  <c r="Q158" i="6" s="1"/>
  <c r="L158" i="6"/>
  <c r="A364" i="6" l="1"/>
  <c r="B363" i="6"/>
  <c r="D363" i="6"/>
  <c r="C363" i="6"/>
  <c r="O360" i="6"/>
  <c r="P360" i="6" s="1"/>
  <c r="Q360" i="6" s="1"/>
  <c r="L360" i="6"/>
  <c r="H361" i="6"/>
  <c r="K361" i="6" s="1"/>
  <c r="N361" i="6" s="1"/>
  <c r="G361" i="6"/>
  <c r="J361" i="6" s="1"/>
  <c r="M361" i="6" s="1"/>
  <c r="F361" i="6"/>
  <c r="I361" i="6" s="1"/>
  <c r="E362" i="6"/>
  <c r="E361" i="3"/>
  <c r="D362" i="3"/>
  <c r="C362" i="3"/>
  <c r="A363" i="3"/>
  <c r="B362" i="3"/>
  <c r="O359" i="3"/>
  <c r="P359" i="3" s="1"/>
  <c r="Q359" i="3" s="1"/>
  <c r="L359" i="3"/>
  <c r="G360" i="3"/>
  <c r="J360" i="3" s="1"/>
  <c r="M360" i="3" s="1"/>
  <c r="F360" i="3"/>
  <c r="I360" i="3" s="1"/>
  <c r="H360" i="3"/>
  <c r="K360" i="3" s="1"/>
  <c r="N360" i="3" s="1"/>
  <c r="E354" i="1"/>
  <c r="A356" i="1"/>
  <c r="B355" i="1"/>
  <c r="D355" i="1"/>
  <c r="C355" i="1"/>
  <c r="H353" i="1"/>
  <c r="K353" i="1" s="1"/>
  <c r="N353" i="1" s="1"/>
  <c r="F353" i="1"/>
  <c r="I353" i="1" s="1"/>
  <c r="G353" i="1"/>
  <c r="J353" i="1" s="1"/>
  <c r="M353" i="1" s="1"/>
  <c r="O352" i="1"/>
  <c r="P352" i="1" s="1"/>
  <c r="Q352" i="1" s="1"/>
  <c r="L352" i="1"/>
  <c r="F160" i="6"/>
  <c r="I160" i="6" s="1"/>
  <c r="G160" i="6"/>
  <c r="J160" i="6" s="1"/>
  <c r="M160" i="6" s="1"/>
  <c r="H160" i="6"/>
  <c r="K160" i="6" s="1"/>
  <c r="N160" i="6" s="1"/>
  <c r="E161" i="6"/>
  <c r="D162" i="6"/>
  <c r="C162" i="6"/>
  <c r="A163" i="6"/>
  <c r="B162" i="6"/>
  <c r="O159" i="6"/>
  <c r="P159" i="6" s="1"/>
  <c r="Q159" i="6" s="1"/>
  <c r="L159" i="6"/>
  <c r="G362" i="6" l="1"/>
  <c r="J362" i="6" s="1"/>
  <c r="M362" i="6" s="1"/>
  <c r="F362" i="6"/>
  <c r="I362" i="6" s="1"/>
  <c r="H362" i="6"/>
  <c r="K362" i="6" s="1"/>
  <c r="N362" i="6" s="1"/>
  <c r="O361" i="6"/>
  <c r="P361" i="6" s="1"/>
  <c r="Q361" i="6" s="1"/>
  <c r="L361" i="6"/>
  <c r="D364" i="6"/>
  <c r="C364" i="6"/>
  <c r="A365" i="6"/>
  <c r="B364" i="6"/>
  <c r="E363" i="6"/>
  <c r="O360" i="3"/>
  <c r="P360" i="3" s="1"/>
  <c r="Q360" i="3" s="1"/>
  <c r="L360" i="3"/>
  <c r="E362" i="3"/>
  <c r="D363" i="3"/>
  <c r="C363" i="3"/>
  <c r="A364" i="3"/>
  <c r="B363" i="3"/>
  <c r="F361" i="3"/>
  <c r="I361" i="3" s="1"/>
  <c r="H361" i="3"/>
  <c r="K361" i="3" s="1"/>
  <c r="N361" i="3" s="1"/>
  <c r="G361" i="3"/>
  <c r="J361" i="3" s="1"/>
  <c r="M361" i="3" s="1"/>
  <c r="C356" i="1"/>
  <c r="A357" i="1"/>
  <c r="D356" i="1"/>
  <c r="B356" i="1"/>
  <c r="O353" i="1"/>
  <c r="P353" i="1" s="1"/>
  <c r="Q353" i="1" s="1"/>
  <c r="L353" i="1"/>
  <c r="E355" i="1"/>
  <c r="G354" i="1"/>
  <c r="J354" i="1" s="1"/>
  <c r="M354" i="1" s="1"/>
  <c r="H354" i="1"/>
  <c r="K354" i="1" s="1"/>
  <c r="N354" i="1" s="1"/>
  <c r="F354" i="1"/>
  <c r="I354" i="1" s="1"/>
  <c r="E162" i="6"/>
  <c r="O160" i="6"/>
  <c r="P160" i="6" s="1"/>
  <c r="Q160" i="6" s="1"/>
  <c r="L160" i="6"/>
  <c r="D163" i="6"/>
  <c r="C163" i="6"/>
  <c r="A164" i="6"/>
  <c r="B163" i="6"/>
  <c r="F161" i="6"/>
  <c r="I161" i="6" s="1"/>
  <c r="H161" i="6"/>
  <c r="K161" i="6" s="1"/>
  <c r="N161" i="6" s="1"/>
  <c r="G161" i="6"/>
  <c r="J161" i="6" s="1"/>
  <c r="M161" i="6" s="1"/>
  <c r="O362" i="6" l="1"/>
  <c r="P362" i="6" s="1"/>
  <c r="Q362" i="6" s="1"/>
  <c r="L362" i="6"/>
  <c r="D365" i="6"/>
  <c r="C365" i="6"/>
  <c r="A366" i="6"/>
  <c r="B365" i="6"/>
  <c r="F363" i="6"/>
  <c r="I363" i="6" s="1"/>
  <c r="H363" i="6"/>
  <c r="K363" i="6" s="1"/>
  <c r="N363" i="6" s="1"/>
  <c r="G363" i="6"/>
  <c r="J363" i="6" s="1"/>
  <c r="M363" i="6" s="1"/>
  <c r="E364" i="6"/>
  <c r="H362" i="3"/>
  <c r="K362" i="3" s="1"/>
  <c r="N362" i="3" s="1"/>
  <c r="G362" i="3"/>
  <c r="J362" i="3" s="1"/>
  <c r="M362" i="3" s="1"/>
  <c r="F362" i="3"/>
  <c r="I362" i="3" s="1"/>
  <c r="O361" i="3"/>
  <c r="P361" i="3" s="1"/>
  <c r="Q361" i="3" s="1"/>
  <c r="L361" i="3"/>
  <c r="E363" i="3"/>
  <c r="C364" i="3"/>
  <c r="A365" i="3"/>
  <c r="B364" i="3"/>
  <c r="D364" i="3"/>
  <c r="E356" i="1"/>
  <c r="F355" i="1"/>
  <c r="I355" i="1" s="1"/>
  <c r="G355" i="1"/>
  <c r="J355" i="1" s="1"/>
  <c r="M355" i="1" s="1"/>
  <c r="H355" i="1"/>
  <c r="K355" i="1" s="1"/>
  <c r="N355" i="1" s="1"/>
  <c r="D357" i="1"/>
  <c r="A358" i="1"/>
  <c r="B357" i="1"/>
  <c r="C357" i="1"/>
  <c r="O354" i="1"/>
  <c r="P354" i="1" s="1"/>
  <c r="Q354" i="1" s="1"/>
  <c r="L354" i="1"/>
  <c r="F162" i="6"/>
  <c r="I162" i="6" s="1"/>
  <c r="G162" i="6"/>
  <c r="J162" i="6" s="1"/>
  <c r="M162" i="6" s="1"/>
  <c r="H162" i="6"/>
  <c r="K162" i="6" s="1"/>
  <c r="N162" i="6" s="1"/>
  <c r="O161" i="6"/>
  <c r="P161" i="6" s="1"/>
  <c r="Q161" i="6" s="1"/>
  <c r="L161" i="6"/>
  <c r="E163" i="6"/>
  <c r="C164" i="6"/>
  <c r="A165" i="6"/>
  <c r="B164" i="6"/>
  <c r="D164" i="6"/>
  <c r="E365" i="6" l="1"/>
  <c r="C366" i="6"/>
  <c r="A367" i="6"/>
  <c r="B366" i="6"/>
  <c r="D366" i="6"/>
  <c r="H364" i="6"/>
  <c r="K364" i="6" s="1"/>
  <c r="N364" i="6" s="1"/>
  <c r="G364" i="6"/>
  <c r="J364" i="6" s="1"/>
  <c r="M364" i="6" s="1"/>
  <c r="F364" i="6"/>
  <c r="I364" i="6" s="1"/>
  <c r="O363" i="6"/>
  <c r="P363" i="6" s="1"/>
  <c r="Q363" i="6" s="1"/>
  <c r="L363" i="6"/>
  <c r="E364" i="3"/>
  <c r="A366" i="3"/>
  <c r="B365" i="3"/>
  <c r="D365" i="3"/>
  <c r="C365" i="3"/>
  <c r="O362" i="3"/>
  <c r="P362" i="3" s="1"/>
  <c r="Q362" i="3" s="1"/>
  <c r="L362" i="3"/>
  <c r="H363" i="3"/>
  <c r="K363" i="3" s="1"/>
  <c r="N363" i="3" s="1"/>
  <c r="G363" i="3"/>
  <c r="J363" i="3" s="1"/>
  <c r="M363" i="3" s="1"/>
  <c r="F363" i="3"/>
  <c r="I363" i="3" s="1"/>
  <c r="C358" i="1"/>
  <c r="A359" i="1"/>
  <c r="D358" i="1"/>
  <c r="B358" i="1"/>
  <c r="O355" i="1"/>
  <c r="P355" i="1" s="1"/>
  <c r="Q355" i="1" s="1"/>
  <c r="L355" i="1"/>
  <c r="E357" i="1"/>
  <c r="H356" i="1"/>
  <c r="K356" i="1" s="1"/>
  <c r="N356" i="1" s="1"/>
  <c r="G356" i="1"/>
  <c r="J356" i="1" s="1"/>
  <c r="M356" i="1" s="1"/>
  <c r="F356" i="1"/>
  <c r="I356" i="1" s="1"/>
  <c r="E164" i="6"/>
  <c r="A166" i="6"/>
  <c r="B165" i="6"/>
  <c r="D165" i="6"/>
  <c r="C165" i="6"/>
  <c r="O162" i="6"/>
  <c r="P162" i="6" s="1"/>
  <c r="Q162" i="6" s="1"/>
  <c r="L162" i="6"/>
  <c r="F163" i="6"/>
  <c r="I163" i="6" s="1"/>
  <c r="G163" i="6"/>
  <c r="J163" i="6" s="1"/>
  <c r="M163" i="6" s="1"/>
  <c r="H163" i="6"/>
  <c r="K163" i="6" s="1"/>
  <c r="N163" i="6" s="1"/>
  <c r="A368" i="6" l="1"/>
  <c r="B367" i="6"/>
  <c r="D367" i="6"/>
  <c r="C367" i="6"/>
  <c r="H365" i="6"/>
  <c r="K365" i="6" s="1"/>
  <c r="N365" i="6" s="1"/>
  <c r="G365" i="6"/>
  <c r="J365" i="6" s="1"/>
  <c r="M365" i="6" s="1"/>
  <c r="F365" i="6"/>
  <c r="I365" i="6" s="1"/>
  <c r="O364" i="6"/>
  <c r="P364" i="6" s="1"/>
  <c r="Q364" i="6" s="1"/>
  <c r="L364" i="6"/>
  <c r="E366" i="6"/>
  <c r="E365" i="3"/>
  <c r="O363" i="3"/>
  <c r="P363" i="3" s="1"/>
  <c r="Q363" i="3" s="1"/>
  <c r="L363" i="3"/>
  <c r="D366" i="3"/>
  <c r="C366" i="3"/>
  <c r="A367" i="3"/>
  <c r="B366" i="3"/>
  <c r="G364" i="3"/>
  <c r="J364" i="3" s="1"/>
  <c r="M364" i="3" s="1"/>
  <c r="F364" i="3"/>
  <c r="I364" i="3" s="1"/>
  <c r="H364" i="3"/>
  <c r="K364" i="3" s="1"/>
  <c r="N364" i="3" s="1"/>
  <c r="E358" i="1"/>
  <c r="H357" i="1"/>
  <c r="K357" i="1" s="1"/>
  <c r="N357" i="1" s="1"/>
  <c r="G357" i="1"/>
  <c r="J357" i="1" s="1"/>
  <c r="M357" i="1" s="1"/>
  <c r="F357" i="1"/>
  <c r="I357" i="1" s="1"/>
  <c r="A360" i="1"/>
  <c r="B359" i="1"/>
  <c r="C359" i="1"/>
  <c r="D359" i="1"/>
  <c r="O356" i="1"/>
  <c r="P356" i="1" s="1"/>
  <c r="Q356" i="1" s="1"/>
  <c r="L356" i="1"/>
  <c r="E165" i="6"/>
  <c r="O163" i="6"/>
  <c r="P163" i="6" s="1"/>
  <c r="Q163" i="6" s="1"/>
  <c r="L163" i="6"/>
  <c r="F164" i="6"/>
  <c r="I164" i="6" s="1"/>
  <c r="H164" i="6"/>
  <c r="K164" i="6" s="1"/>
  <c r="N164" i="6" s="1"/>
  <c r="G164" i="6"/>
  <c r="J164" i="6" s="1"/>
  <c r="M164" i="6" s="1"/>
  <c r="D166" i="6"/>
  <c r="C166" i="6"/>
  <c r="A167" i="6"/>
  <c r="B166" i="6"/>
  <c r="O365" i="6" l="1"/>
  <c r="P365" i="6" s="1"/>
  <c r="Q365" i="6" s="1"/>
  <c r="L365" i="6"/>
  <c r="E367" i="6"/>
  <c r="G366" i="6"/>
  <c r="J366" i="6" s="1"/>
  <c r="M366" i="6" s="1"/>
  <c r="F366" i="6"/>
  <c r="I366" i="6" s="1"/>
  <c r="H366" i="6"/>
  <c r="K366" i="6" s="1"/>
  <c r="N366" i="6" s="1"/>
  <c r="D368" i="6"/>
  <c r="C368" i="6"/>
  <c r="A369" i="6"/>
  <c r="B368" i="6"/>
  <c r="O364" i="3"/>
  <c r="P364" i="3" s="1"/>
  <c r="Q364" i="3" s="1"/>
  <c r="L364" i="3"/>
  <c r="D367" i="3"/>
  <c r="C367" i="3"/>
  <c r="A368" i="3"/>
  <c r="B367" i="3"/>
  <c r="E366" i="3"/>
  <c r="F365" i="3"/>
  <c r="I365" i="3" s="1"/>
  <c r="H365" i="3"/>
  <c r="K365" i="3" s="1"/>
  <c r="N365" i="3" s="1"/>
  <c r="G365" i="3"/>
  <c r="J365" i="3" s="1"/>
  <c r="M365" i="3" s="1"/>
  <c r="D360" i="1"/>
  <c r="A361" i="1"/>
  <c r="C360" i="1"/>
  <c r="B360" i="1"/>
  <c r="O357" i="1"/>
  <c r="P357" i="1" s="1"/>
  <c r="Q357" i="1" s="1"/>
  <c r="L357" i="1"/>
  <c r="G358" i="1"/>
  <c r="J358" i="1" s="1"/>
  <c r="M358" i="1" s="1"/>
  <c r="F358" i="1"/>
  <c r="I358" i="1" s="1"/>
  <c r="H358" i="1"/>
  <c r="K358" i="1" s="1"/>
  <c r="N358" i="1" s="1"/>
  <c r="E359" i="1"/>
  <c r="E166" i="6"/>
  <c r="D167" i="6"/>
  <c r="C167" i="6"/>
  <c r="A168" i="6"/>
  <c r="B167" i="6"/>
  <c r="O164" i="6"/>
  <c r="P164" i="6" s="1"/>
  <c r="Q164" i="6" s="1"/>
  <c r="L164" i="6"/>
  <c r="F165" i="6"/>
  <c r="I165" i="6" s="1"/>
  <c r="G165" i="6"/>
  <c r="J165" i="6" s="1"/>
  <c r="M165" i="6" s="1"/>
  <c r="H165" i="6"/>
  <c r="K165" i="6" s="1"/>
  <c r="N165" i="6" s="1"/>
  <c r="F367" i="6" l="1"/>
  <c r="I367" i="6" s="1"/>
  <c r="H367" i="6"/>
  <c r="K367" i="6" s="1"/>
  <c r="N367" i="6" s="1"/>
  <c r="G367" i="6"/>
  <c r="J367" i="6" s="1"/>
  <c r="M367" i="6" s="1"/>
  <c r="O366" i="6"/>
  <c r="P366" i="6" s="1"/>
  <c r="Q366" i="6" s="1"/>
  <c r="L366" i="6"/>
  <c r="D369" i="6"/>
  <c r="C369" i="6"/>
  <c r="A370" i="6"/>
  <c r="B369" i="6"/>
  <c r="E368" i="6"/>
  <c r="E367" i="3"/>
  <c r="O365" i="3"/>
  <c r="P365" i="3" s="1"/>
  <c r="Q365" i="3" s="1"/>
  <c r="L365" i="3"/>
  <c r="C368" i="3"/>
  <c r="A369" i="3"/>
  <c r="B368" i="3"/>
  <c r="D368" i="3"/>
  <c r="H366" i="3"/>
  <c r="K366" i="3" s="1"/>
  <c r="N366" i="3" s="1"/>
  <c r="G366" i="3"/>
  <c r="J366" i="3" s="1"/>
  <c r="M366" i="3" s="1"/>
  <c r="F366" i="3"/>
  <c r="I366" i="3" s="1"/>
  <c r="E360" i="1"/>
  <c r="F359" i="1"/>
  <c r="I359" i="1" s="1"/>
  <c r="H359" i="1"/>
  <c r="K359" i="1" s="1"/>
  <c r="N359" i="1" s="1"/>
  <c r="G359" i="1"/>
  <c r="J359" i="1" s="1"/>
  <c r="M359" i="1" s="1"/>
  <c r="D361" i="1"/>
  <c r="C361" i="1"/>
  <c r="A362" i="1"/>
  <c r="B361" i="1"/>
  <c r="O358" i="1"/>
  <c r="P358" i="1" s="1"/>
  <c r="Q358" i="1" s="1"/>
  <c r="L358" i="1"/>
  <c r="O165" i="6"/>
  <c r="P165" i="6" s="1"/>
  <c r="Q165" i="6" s="1"/>
  <c r="L165" i="6"/>
  <c r="E167" i="6"/>
  <c r="C168" i="6"/>
  <c r="A169" i="6"/>
  <c r="B168" i="6"/>
  <c r="D168" i="6"/>
  <c r="F166" i="6"/>
  <c r="I166" i="6" s="1"/>
  <c r="G166" i="6"/>
  <c r="J166" i="6" s="1"/>
  <c r="M166" i="6" s="1"/>
  <c r="H166" i="6"/>
  <c r="K166" i="6" s="1"/>
  <c r="N166" i="6" s="1"/>
  <c r="H368" i="6" l="1"/>
  <c r="K368" i="6" s="1"/>
  <c r="N368" i="6" s="1"/>
  <c r="G368" i="6"/>
  <c r="J368" i="6" s="1"/>
  <c r="M368" i="6" s="1"/>
  <c r="F368" i="6"/>
  <c r="I368" i="6" s="1"/>
  <c r="C370" i="6"/>
  <c r="A371" i="6"/>
  <c r="B370" i="6"/>
  <c r="D370" i="6"/>
  <c r="E369" i="6"/>
  <c r="O367" i="6"/>
  <c r="P367" i="6" s="1"/>
  <c r="Q367" i="6" s="1"/>
  <c r="L367" i="6"/>
  <c r="E368" i="3"/>
  <c r="O366" i="3"/>
  <c r="P366" i="3" s="1"/>
  <c r="Q366" i="3" s="1"/>
  <c r="L366" i="3"/>
  <c r="A370" i="3"/>
  <c r="B369" i="3"/>
  <c r="D369" i="3"/>
  <c r="C369" i="3"/>
  <c r="H367" i="3"/>
  <c r="K367" i="3" s="1"/>
  <c r="N367" i="3" s="1"/>
  <c r="G367" i="3"/>
  <c r="J367" i="3" s="1"/>
  <c r="M367" i="3" s="1"/>
  <c r="F367" i="3"/>
  <c r="I367" i="3" s="1"/>
  <c r="O359" i="1"/>
  <c r="P359" i="1" s="1"/>
  <c r="Q359" i="1" s="1"/>
  <c r="L359" i="1"/>
  <c r="E361" i="1"/>
  <c r="C362" i="1"/>
  <c r="A363" i="1"/>
  <c r="B362" i="1"/>
  <c r="D362" i="1"/>
  <c r="G360" i="1"/>
  <c r="J360" i="1" s="1"/>
  <c r="M360" i="1" s="1"/>
  <c r="F360" i="1"/>
  <c r="I360" i="1" s="1"/>
  <c r="H360" i="1"/>
  <c r="K360" i="1" s="1"/>
  <c r="N360" i="1" s="1"/>
  <c r="A170" i="6"/>
  <c r="B169" i="6"/>
  <c r="D169" i="6"/>
  <c r="C169" i="6"/>
  <c r="O166" i="6"/>
  <c r="P166" i="6" s="1"/>
  <c r="Q166" i="6" s="1"/>
  <c r="L166" i="6"/>
  <c r="F167" i="6"/>
  <c r="I167" i="6" s="1"/>
  <c r="H167" i="6"/>
  <c r="K167" i="6" s="1"/>
  <c r="N167" i="6" s="1"/>
  <c r="G167" i="6"/>
  <c r="J167" i="6" s="1"/>
  <c r="M167" i="6" s="1"/>
  <c r="E168" i="6"/>
  <c r="E370" i="6" l="1"/>
  <c r="H369" i="6"/>
  <c r="K369" i="6" s="1"/>
  <c r="N369" i="6" s="1"/>
  <c r="G369" i="6"/>
  <c r="J369" i="6" s="1"/>
  <c r="M369" i="6" s="1"/>
  <c r="F369" i="6"/>
  <c r="I369" i="6" s="1"/>
  <c r="A372" i="6"/>
  <c r="B371" i="6"/>
  <c r="D371" i="6"/>
  <c r="C371" i="6"/>
  <c r="O368" i="6"/>
  <c r="P368" i="6" s="1"/>
  <c r="Q368" i="6" s="1"/>
  <c r="L368" i="6"/>
  <c r="O367" i="3"/>
  <c r="P367" i="3" s="1"/>
  <c r="Q367" i="3" s="1"/>
  <c r="L367" i="3"/>
  <c r="E369" i="3"/>
  <c r="G368" i="3"/>
  <c r="J368" i="3" s="1"/>
  <c r="M368" i="3" s="1"/>
  <c r="F368" i="3"/>
  <c r="I368" i="3" s="1"/>
  <c r="H368" i="3"/>
  <c r="K368" i="3" s="1"/>
  <c r="N368" i="3" s="1"/>
  <c r="D370" i="3"/>
  <c r="C370" i="3"/>
  <c r="A371" i="3"/>
  <c r="B370" i="3"/>
  <c r="O360" i="1"/>
  <c r="P360" i="1" s="1"/>
  <c r="Q360" i="1" s="1"/>
  <c r="L360" i="1"/>
  <c r="A364" i="1"/>
  <c r="B363" i="1"/>
  <c r="D363" i="1"/>
  <c r="C363" i="1"/>
  <c r="H361" i="1"/>
  <c r="K361" i="1" s="1"/>
  <c r="N361" i="1" s="1"/>
  <c r="G361" i="1"/>
  <c r="J361" i="1" s="1"/>
  <c r="M361" i="1" s="1"/>
  <c r="F361" i="1"/>
  <c r="I361" i="1" s="1"/>
  <c r="E362" i="1"/>
  <c r="F168" i="6"/>
  <c r="I168" i="6" s="1"/>
  <c r="H168" i="6"/>
  <c r="K168" i="6" s="1"/>
  <c r="N168" i="6" s="1"/>
  <c r="G168" i="6"/>
  <c r="J168" i="6" s="1"/>
  <c r="M168" i="6" s="1"/>
  <c r="E169" i="6"/>
  <c r="D170" i="6"/>
  <c r="C170" i="6"/>
  <c r="A171" i="6"/>
  <c r="B170" i="6"/>
  <c r="O167" i="6"/>
  <c r="P167" i="6" s="1"/>
  <c r="Q167" i="6" s="1"/>
  <c r="L167" i="6"/>
  <c r="B372" i="6" l="1"/>
  <c r="A373" i="6"/>
  <c r="D372" i="6"/>
  <c r="C372" i="6"/>
  <c r="E371" i="6"/>
  <c r="O369" i="6"/>
  <c r="P369" i="6" s="1"/>
  <c r="Q369" i="6" s="1"/>
  <c r="L369" i="6"/>
  <c r="G370" i="6"/>
  <c r="J370" i="6" s="1"/>
  <c r="M370" i="6" s="1"/>
  <c r="F370" i="6"/>
  <c r="I370" i="6" s="1"/>
  <c r="H370" i="6"/>
  <c r="K370" i="6" s="1"/>
  <c r="N370" i="6" s="1"/>
  <c r="E370" i="3"/>
  <c r="D371" i="3"/>
  <c r="C371" i="3"/>
  <c r="A372" i="3"/>
  <c r="B371" i="3"/>
  <c r="F369" i="3"/>
  <c r="I369" i="3" s="1"/>
  <c r="H369" i="3"/>
  <c r="K369" i="3" s="1"/>
  <c r="N369" i="3" s="1"/>
  <c r="G369" i="3"/>
  <c r="J369" i="3" s="1"/>
  <c r="M369" i="3" s="1"/>
  <c r="O368" i="3"/>
  <c r="P368" i="3" s="1"/>
  <c r="Q368" i="3" s="1"/>
  <c r="L368" i="3"/>
  <c r="E363" i="1"/>
  <c r="O361" i="1"/>
  <c r="P361" i="1" s="1"/>
  <c r="Q361" i="1" s="1"/>
  <c r="L361" i="1"/>
  <c r="A365" i="1"/>
  <c r="C364" i="1"/>
  <c r="B364" i="1"/>
  <c r="D364" i="1"/>
  <c r="G362" i="1"/>
  <c r="J362" i="1" s="1"/>
  <c r="M362" i="1" s="1"/>
  <c r="H362" i="1"/>
  <c r="K362" i="1" s="1"/>
  <c r="N362" i="1" s="1"/>
  <c r="F362" i="1"/>
  <c r="I362" i="1" s="1"/>
  <c r="D171" i="6"/>
  <c r="C171" i="6"/>
  <c r="A172" i="6"/>
  <c r="B171" i="6"/>
  <c r="E170" i="6"/>
  <c r="F169" i="6"/>
  <c r="I169" i="6" s="1"/>
  <c r="G169" i="6"/>
  <c r="J169" i="6" s="1"/>
  <c r="M169" i="6" s="1"/>
  <c r="H169" i="6"/>
  <c r="K169" i="6" s="1"/>
  <c r="N169" i="6" s="1"/>
  <c r="O168" i="6"/>
  <c r="P168" i="6" s="1"/>
  <c r="Q168" i="6" s="1"/>
  <c r="L168" i="6"/>
  <c r="O370" i="6" l="1"/>
  <c r="P370" i="6" s="1"/>
  <c r="Q370" i="6" s="1"/>
  <c r="L370" i="6"/>
  <c r="F371" i="6"/>
  <c r="I371" i="6" s="1"/>
  <c r="H371" i="6"/>
  <c r="K371" i="6" s="1"/>
  <c r="N371" i="6" s="1"/>
  <c r="G371" i="6"/>
  <c r="J371" i="6" s="1"/>
  <c r="M371" i="6" s="1"/>
  <c r="D373" i="6"/>
  <c r="C373" i="6"/>
  <c r="A374" i="6"/>
  <c r="B373" i="6"/>
  <c r="E372" i="6"/>
  <c r="O369" i="3"/>
  <c r="P369" i="3" s="1"/>
  <c r="Q369" i="3" s="1"/>
  <c r="L369" i="3"/>
  <c r="E371" i="3"/>
  <c r="C372" i="3"/>
  <c r="A373" i="3"/>
  <c r="B372" i="3"/>
  <c r="D372" i="3"/>
  <c r="H370" i="3"/>
  <c r="K370" i="3" s="1"/>
  <c r="N370" i="3" s="1"/>
  <c r="G370" i="3"/>
  <c r="J370" i="3" s="1"/>
  <c r="M370" i="3" s="1"/>
  <c r="F370" i="3"/>
  <c r="I370" i="3" s="1"/>
  <c r="E364" i="1"/>
  <c r="F363" i="1"/>
  <c r="I363" i="1" s="1"/>
  <c r="G363" i="1"/>
  <c r="J363" i="1" s="1"/>
  <c r="M363" i="1" s="1"/>
  <c r="H363" i="1"/>
  <c r="K363" i="1" s="1"/>
  <c r="N363" i="1" s="1"/>
  <c r="O362" i="1"/>
  <c r="P362" i="1" s="1"/>
  <c r="Q362" i="1" s="1"/>
  <c r="L362" i="1"/>
  <c r="D365" i="1"/>
  <c r="A366" i="1"/>
  <c r="C365" i="1"/>
  <c r="B365" i="1"/>
  <c r="E171" i="6"/>
  <c r="F170" i="6"/>
  <c r="I170" i="6" s="1"/>
  <c r="H170" i="6"/>
  <c r="K170" i="6" s="1"/>
  <c r="N170" i="6" s="1"/>
  <c r="G170" i="6"/>
  <c r="J170" i="6" s="1"/>
  <c r="M170" i="6" s="1"/>
  <c r="C172" i="6"/>
  <c r="A173" i="6"/>
  <c r="B172" i="6"/>
  <c r="D172" i="6"/>
  <c r="O169" i="6"/>
  <c r="P169" i="6" s="1"/>
  <c r="Q169" i="6" s="1"/>
  <c r="L169" i="6"/>
  <c r="O371" i="6" l="1"/>
  <c r="P371" i="6" s="1"/>
  <c r="Q371" i="6" s="1"/>
  <c r="L371" i="6"/>
  <c r="G372" i="6"/>
  <c r="J372" i="6" s="1"/>
  <c r="M372" i="6" s="1"/>
  <c r="F372" i="6"/>
  <c r="I372" i="6" s="1"/>
  <c r="H372" i="6"/>
  <c r="K372" i="6" s="1"/>
  <c r="N372" i="6" s="1"/>
  <c r="E373" i="6"/>
  <c r="C374" i="6"/>
  <c r="A375" i="6"/>
  <c r="B374" i="6"/>
  <c r="D374" i="6"/>
  <c r="A374" i="3"/>
  <c r="B373" i="3"/>
  <c r="D373" i="3"/>
  <c r="C373" i="3"/>
  <c r="H371" i="3"/>
  <c r="K371" i="3" s="1"/>
  <c r="N371" i="3" s="1"/>
  <c r="G371" i="3"/>
  <c r="J371" i="3" s="1"/>
  <c r="M371" i="3" s="1"/>
  <c r="F371" i="3"/>
  <c r="I371" i="3" s="1"/>
  <c r="O370" i="3"/>
  <c r="P370" i="3" s="1"/>
  <c r="Q370" i="3" s="1"/>
  <c r="L370" i="3"/>
  <c r="E372" i="3"/>
  <c r="O363" i="1"/>
  <c r="P363" i="1" s="1"/>
  <c r="Q363" i="1" s="1"/>
  <c r="L363" i="1"/>
  <c r="C366" i="1"/>
  <c r="D366" i="1"/>
  <c r="A367" i="1"/>
  <c r="B366" i="1"/>
  <c r="F364" i="1"/>
  <c r="I364" i="1" s="1"/>
  <c r="H364" i="1"/>
  <c r="K364" i="1" s="1"/>
  <c r="N364" i="1" s="1"/>
  <c r="G364" i="1"/>
  <c r="J364" i="1" s="1"/>
  <c r="M364" i="1" s="1"/>
  <c r="E365" i="1"/>
  <c r="E172" i="6"/>
  <c r="A174" i="6"/>
  <c r="B173" i="6"/>
  <c r="D173" i="6"/>
  <c r="C173" i="6"/>
  <c r="O170" i="6"/>
  <c r="P170" i="6" s="1"/>
  <c r="Q170" i="6" s="1"/>
  <c r="L170" i="6"/>
  <c r="F171" i="6"/>
  <c r="I171" i="6" s="1"/>
  <c r="G171" i="6"/>
  <c r="J171" i="6" s="1"/>
  <c r="M171" i="6" s="1"/>
  <c r="H171" i="6"/>
  <c r="K171" i="6" s="1"/>
  <c r="N171" i="6" s="1"/>
  <c r="H373" i="6" l="1"/>
  <c r="K373" i="6" s="1"/>
  <c r="N373" i="6" s="1"/>
  <c r="G373" i="6"/>
  <c r="J373" i="6" s="1"/>
  <c r="M373" i="6" s="1"/>
  <c r="F373" i="6"/>
  <c r="I373" i="6" s="1"/>
  <c r="A376" i="6"/>
  <c r="B375" i="6"/>
  <c r="D375" i="6"/>
  <c r="C375" i="6"/>
  <c r="E374" i="6"/>
  <c r="O372" i="6"/>
  <c r="P372" i="6" s="1"/>
  <c r="Q372" i="6" s="1"/>
  <c r="L372" i="6"/>
  <c r="G372" i="3"/>
  <c r="J372" i="3" s="1"/>
  <c r="M372" i="3" s="1"/>
  <c r="F372" i="3"/>
  <c r="I372" i="3" s="1"/>
  <c r="H372" i="3"/>
  <c r="K372" i="3" s="1"/>
  <c r="N372" i="3" s="1"/>
  <c r="E373" i="3"/>
  <c r="O371" i="3"/>
  <c r="P371" i="3" s="1"/>
  <c r="Q371" i="3" s="1"/>
  <c r="L371" i="3"/>
  <c r="D374" i="3"/>
  <c r="C374" i="3"/>
  <c r="B374" i="3"/>
  <c r="A375" i="3"/>
  <c r="O364" i="1"/>
  <c r="P364" i="1" s="1"/>
  <c r="Q364" i="1" s="1"/>
  <c r="L364" i="1"/>
  <c r="E366" i="1"/>
  <c r="H365" i="1"/>
  <c r="K365" i="1" s="1"/>
  <c r="N365" i="1" s="1"/>
  <c r="G365" i="1"/>
  <c r="J365" i="1" s="1"/>
  <c r="M365" i="1" s="1"/>
  <c r="F365" i="1"/>
  <c r="I365" i="1" s="1"/>
  <c r="A368" i="1"/>
  <c r="B367" i="1"/>
  <c r="D367" i="1"/>
  <c r="C367" i="1"/>
  <c r="D174" i="6"/>
  <c r="C174" i="6"/>
  <c r="A175" i="6"/>
  <c r="B174" i="6"/>
  <c r="F172" i="6"/>
  <c r="I172" i="6" s="1"/>
  <c r="H172" i="6"/>
  <c r="K172" i="6" s="1"/>
  <c r="N172" i="6" s="1"/>
  <c r="G172" i="6"/>
  <c r="J172" i="6" s="1"/>
  <c r="M172" i="6" s="1"/>
  <c r="O171" i="6"/>
  <c r="P171" i="6" s="1"/>
  <c r="Q171" i="6" s="1"/>
  <c r="L171" i="6"/>
  <c r="E173" i="6"/>
  <c r="O373" i="6" l="1"/>
  <c r="P373" i="6" s="1"/>
  <c r="Q373" i="6" s="1"/>
  <c r="L373" i="6"/>
  <c r="D376" i="6"/>
  <c r="C376" i="6"/>
  <c r="A377" i="6"/>
  <c r="B376" i="6"/>
  <c r="G374" i="6"/>
  <c r="J374" i="6" s="1"/>
  <c r="M374" i="6" s="1"/>
  <c r="F374" i="6"/>
  <c r="I374" i="6" s="1"/>
  <c r="H374" i="6"/>
  <c r="K374" i="6" s="1"/>
  <c r="N374" i="6" s="1"/>
  <c r="E375" i="6"/>
  <c r="E374" i="3"/>
  <c r="O372" i="3"/>
  <c r="P372" i="3" s="1"/>
  <c r="Q372" i="3" s="1"/>
  <c r="L372" i="3"/>
  <c r="F373" i="3"/>
  <c r="I373" i="3" s="1"/>
  <c r="H373" i="3"/>
  <c r="K373" i="3" s="1"/>
  <c r="N373" i="3" s="1"/>
  <c r="G373" i="3"/>
  <c r="J373" i="3" s="1"/>
  <c r="M373" i="3" s="1"/>
  <c r="D375" i="3"/>
  <c r="C375" i="3"/>
  <c r="A376" i="3"/>
  <c r="B375" i="3"/>
  <c r="E367" i="1"/>
  <c r="D368" i="1"/>
  <c r="C368" i="1"/>
  <c r="A369" i="1"/>
  <c r="B368" i="1"/>
  <c r="G366" i="1"/>
  <c r="J366" i="1" s="1"/>
  <c r="M366" i="1" s="1"/>
  <c r="F366" i="1"/>
  <c r="I366" i="1" s="1"/>
  <c r="H366" i="1"/>
  <c r="K366" i="1" s="1"/>
  <c r="N366" i="1" s="1"/>
  <c r="O365" i="1"/>
  <c r="P365" i="1" s="1"/>
  <c r="Q365" i="1" s="1"/>
  <c r="L365" i="1"/>
  <c r="E174" i="6"/>
  <c r="F173" i="6"/>
  <c r="I173" i="6" s="1"/>
  <c r="H173" i="6"/>
  <c r="K173" i="6" s="1"/>
  <c r="N173" i="6" s="1"/>
  <c r="G173" i="6"/>
  <c r="J173" i="6" s="1"/>
  <c r="M173" i="6" s="1"/>
  <c r="D175" i="6"/>
  <c r="C175" i="6"/>
  <c r="A176" i="6"/>
  <c r="B175" i="6"/>
  <c r="O172" i="6"/>
  <c r="P172" i="6" s="1"/>
  <c r="Q172" i="6" s="1"/>
  <c r="L172" i="6"/>
  <c r="E376" i="6" l="1"/>
  <c r="F375" i="6"/>
  <c r="I375" i="6" s="1"/>
  <c r="H375" i="6"/>
  <c r="K375" i="6" s="1"/>
  <c r="N375" i="6" s="1"/>
  <c r="G375" i="6"/>
  <c r="J375" i="6" s="1"/>
  <c r="M375" i="6" s="1"/>
  <c r="D377" i="6"/>
  <c r="C377" i="6"/>
  <c r="A378" i="6"/>
  <c r="B377" i="6"/>
  <c r="O374" i="6"/>
  <c r="P374" i="6" s="1"/>
  <c r="Q374" i="6" s="1"/>
  <c r="L374" i="6"/>
  <c r="C376" i="3"/>
  <c r="A377" i="3"/>
  <c r="B376" i="3"/>
  <c r="D376" i="3"/>
  <c r="O373" i="3"/>
  <c r="P373" i="3" s="1"/>
  <c r="Q373" i="3" s="1"/>
  <c r="L373" i="3"/>
  <c r="H374" i="3"/>
  <c r="K374" i="3" s="1"/>
  <c r="N374" i="3" s="1"/>
  <c r="G374" i="3"/>
  <c r="J374" i="3" s="1"/>
  <c r="M374" i="3" s="1"/>
  <c r="F374" i="3"/>
  <c r="I374" i="3" s="1"/>
  <c r="E375" i="3"/>
  <c r="E368" i="1"/>
  <c r="O366" i="1"/>
  <c r="P366" i="1" s="1"/>
  <c r="Q366" i="1" s="1"/>
  <c r="L366" i="1"/>
  <c r="D369" i="1"/>
  <c r="C369" i="1"/>
  <c r="A370" i="1"/>
  <c r="B369" i="1"/>
  <c r="F367" i="1"/>
  <c r="I367" i="1" s="1"/>
  <c r="H367" i="1"/>
  <c r="K367" i="1" s="1"/>
  <c r="N367" i="1" s="1"/>
  <c r="G367" i="1"/>
  <c r="J367" i="1" s="1"/>
  <c r="M367" i="1" s="1"/>
  <c r="O173" i="6"/>
  <c r="P173" i="6" s="1"/>
  <c r="Q173" i="6" s="1"/>
  <c r="L173" i="6"/>
  <c r="C176" i="6"/>
  <c r="A177" i="6"/>
  <c r="B176" i="6"/>
  <c r="D176" i="6"/>
  <c r="E175" i="6"/>
  <c r="F174" i="6"/>
  <c r="I174" i="6" s="1"/>
  <c r="H174" i="6"/>
  <c r="K174" i="6" s="1"/>
  <c r="N174" i="6" s="1"/>
  <c r="G174" i="6"/>
  <c r="J174" i="6" s="1"/>
  <c r="M174" i="6" s="1"/>
  <c r="O375" i="6" l="1"/>
  <c r="P375" i="6" s="1"/>
  <c r="Q375" i="6" s="1"/>
  <c r="L375" i="6"/>
  <c r="C378" i="6"/>
  <c r="A379" i="6"/>
  <c r="B378" i="6"/>
  <c r="D378" i="6"/>
  <c r="E377" i="6"/>
  <c r="H376" i="6"/>
  <c r="K376" i="6" s="1"/>
  <c r="N376" i="6" s="1"/>
  <c r="G376" i="6"/>
  <c r="J376" i="6" s="1"/>
  <c r="M376" i="6" s="1"/>
  <c r="F376" i="6"/>
  <c r="I376" i="6" s="1"/>
  <c r="E376" i="3"/>
  <c r="O374" i="3"/>
  <c r="P374" i="3" s="1"/>
  <c r="Q374" i="3" s="1"/>
  <c r="L374" i="3"/>
  <c r="A378" i="3"/>
  <c r="B377" i="3"/>
  <c r="D377" i="3"/>
  <c r="C377" i="3"/>
  <c r="H375" i="3"/>
  <c r="K375" i="3" s="1"/>
  <c r="N375" i="3" s="1"/>
  <c r="G375" i="3"/>
  <c r="J375" i="3" s="1"/>
  <c r="M375" i="3" s="1"/>
  <c r="F375" i="3"/>
  <c r="I375" i="3" s="1"/>
  <c r="O367" i="1"/>
  <c r="P367" i="1" s="1"/>
  <c r="Q367" i="1" s="1"/>
  <c r="L367" i="1"/>
  <c r="H368" i="1"/>
  <c r="K368" i="1" s="1"/>
  <c r="N368" i="1" s="1"/>
  <c r="G368" i="1"/>
  <c r="J368" i="1" s="1"/>
  <c r="M368" i="1" s="1"/>
  <c r="F368" i="1"/>
  <c r="I368" i="1" s="1"/>
  <c r="E369" i="1"/>
  <c r="C370" i="1"/>
  <c r="A371" i="1"/>
  <c r="B370" i="1"/>
  <c r="D370" i="1"/>
  <c r="E176" i="6"/>
  <c r="A178" i="6"/>
  <c r="B177" i="6"/>
  <c r="D177" i="6"/>
  <c r="C177" i="6"/>
  <c r="O174" i="6"/>
  <c r="P174" i="6" s="1"/>
  <c r="Q174" i="6" s="1"/>
  <c r="L174" i="6"/>
  <c r="F175" i="6"/>
  <c r="I175" i="6" s="1"/>
  <c r="H175" i="6"/>
  <c r="K175" i="6" s="1"/>
  <c r="N175" i="6" s="1"/>
  <c r="G175" i="6"/>
  <c r="J175" i="6" s="1"/>
  <c r="M175" i="6" s="1"/>
  <c r="H377" i="6" l="1"/>
  <c r="K377" i="6" s="1"/>
  <c r="N377" i="6" s="1"/>
  <c r="G377" i="6"/>
  <c r="J377" i="6" s="1"/>
  <c r="M377" i="6" s="1"/>
  <c r="F377" i="6"/>
  <c r="I377" i="6" s="1"/>
  <c r="E378" i="6"/>
  <c r="O376" i="6"/>
  <c r="P376" i="6" s="1"/>
  <c r="Q376" i="6" s="1"/>
  <c r="L376" i="6"/>
  <c r="A380" i="6"/>
  <c r="B379" i="6"/>
  <c r="D379" i="6"/>
  <c r="C379" i="6"/>
  <c r="O375" i="3"/>
  <c r="P375" i="3" s="1"/>
  <c r="Q375" i="3" s="1"/>
  <c r="L375" i="3"/>
  <c r="E377" i="3"/>
  <c r="D378" i="3"/>
  <c r="C378" i="3"/>
  <c r="A379" i="3"/>
  <c r="B378" i="3"/>
  <c r="G376" i="3"/>
  <c r="J376" i="3" s="1"/>
  <c r="M376" i="3" s="1"/>
  <c r="F376" i="3"/>
  <c r="I376" i="3" s="1"/>
  <c r="H376" i="3"/>
  <c r="K376" i="3" s="1"/>
  <c r="N376" i="3" s="1"/>
  <c r="E370" i="1"/>
  <c r="A372" i="1"/>
  <c r="B371" i="1"/>
  <c r="D371" i="1"/>
  <c r="C371" i="1"/>
  <c r="O368" i="1"/>
  <c r="P368" i="1" s="1"/>
  <c r="Q368" i="1" s="1"/>
  <c r="L368" i="1"/>
  <c r="H369" i="1"/>
  <c r="K369" i="1" s="1"/>
  <c r="N369" i="1" s="1"/>
  <c r="G369" i="1"/>
  <c r="J369" i="1" s="1"/>
  <c r="M369" i="1" s="1"/>
  <c r="F369" i="1"/>
  <c r="I369" i="1" s="1"/>
  <c r="F176" i="6"/>
  <c r="I176" i="6" s="1"/>
  <c r="G176" i="6"/>
  <c r="J176" i="6" s="1"/>
  <c r="M176" i="6" s="1"/>
  <c r="H176" i="6"/>
  <c r="K176" i="6" s="1"/>
  <c r="N176" i="6" s="1"/>
  <c r="E177" i="6"/>
  <c r="D178" i="6"/>
  <c r="C178" i="6"/>
  <c r="B178" i="6"/>
  <c r="A179" i="6"/>
  <c r="O175" i="6"/>
  <c r="P175" i="6" s="1"/>
  <c r="Q175" i="6" s="1"/>
  <c r="L175" i="6"/>
  <c r="E379" i="6" l="1"/>
  <c r="O377" i="6"/>
  <c r="P377" i="6" s="1"/>
  <c r="Q377" i="6" s="1"/>
  <c r="L377" i="6"/>
  <c r="D380" i="6"/>
  <c r="C380" i="6"/>
  <c r="A381" i="6"/>
  <c r="B380" i="6"/>
  <c r="G378" i="6"/>
  <c r="J378" i="6" s="1"/>
  <c r="M378" i="6" s="1"/>
  <c r="F378" i="6"/>
  <c r="I378" i="6" s="1"/>
  <c r="H378" i="6"/>
  <c r="K378" i="6" s="1"/>
  <c r="N378" i="6" s="1"/>
  <c r="F377" i="3"/>
  <c r="I377" i="3" s="1"/>
  <c r="H377" i="3"/>
  <c r="K377" i="3" s="1"/>
  <c r="N377" i="3" s="1"/>
  <c r="G377" i="3"/>
  <c r="J377" i="3" s="1"/>
  <c r="M377" i="3" s="1"/>
  <c r="O376" i="3"/>
  <c r="P376" i="3" s="1"/>
  <c r="Q376" i="3" s="1"/>
  <c r="L376" i="3"/>
  <c r="E378" i="3"/>
  <c r="D379" i="3"/>
  <c r="C379" i="3"/>
  <c r="A380" i="3"/>
  <c r="B379" i="3"/>
  <c r="E371" i="1"/>
  <c r="D372" i="1"/>
  <c r="C372" i="1"/>
  <c r="B372" i="1"/>
  <c r="A373" i="1"/>
  <c r="G370" i="1"/>
  <c r="J370" i="1" s="1"/>
  <c r="M370" i="1" s="1"/>
  <c r="H370" i="1"/>
  <c r="K370" i="1" s="1"/>
  <c r="N370" i="1" s="1"/>
  <c r="F370" i="1"/>
  <c r="I370" i="1" s="1"/>
  <c r="O369" i="1"/>
  <c r="P369" i="1" s="1"/>
  <c r="Q369" i="1" s="1"/>
  <c r="L369" i="1"/>
  <c r="D179" i="6"/>
  <c r="C179" i="6"/>
  <c r="A180" i="6"/>
  <c r="B179" i="6"/>
  <c r="O176" i="6"/>
  <c r="P176" i="6" s="1"/>
  <c r="Q176" i="6" s="1"/>
  <c r="L176" i="6"/>
  <c r="E178" i="6"/>
  <c r="F177" i="6"/>
  <c r="I177" i="6" s="1"/>
  <c r="H177" i="6"/>
  <c r="K177" i="6" s="1"/>
  <c r="N177" i="6" s="1"/>
  <c r="G177" i="6"/>
  <c r="J177" i="6" s="1"/>
  <c r="M177" i="6" s="1"/>
  <c r="E380" i="6" l="1"/>
  <c r="O378" i="6"/>
  <c r="P378" i="6" s="1"/>
  <c r="Q378" i="6" s="1"/>
  <c r="L378" i="6"/>
  <c r="D381" i="6"/>
  <c r="C381" i="6"/>
  <c r="A382" i="6"/>
  <c r="B381" i="6"/>
  <c r="F379" i="6"/>
  <c r="I379" i="6" s="1"/>
  <c r="H379" i="6"/>
  <c r="K379" i="6" s="1"/>
  <c r="N379" i="6" s="1"/>
  <c r="G379" i="6"/>
  <c r="J379" i="6" s="1"/>
  <c r="M379" i="6" s="1"/>
  <c r="C380" i="3"/>
  <c r="A381" i="3"/>
  <c r="B380" i="3"/>
  <c r="D380" i="3"/>
  <c r="H378" i="3"/>
  <c r="K378" i="3" s="1"/>
  <c r="N378" i="3" s="1"/>
  <c r="G378" i="3"/>
  <c r="J378" i="3" s="1"/>
  <c r="M378" i="3" s="1"/>
  <c r="F378" i="3"/>
  <c r="I378" i="3" s="1"/>
  <c r="E379" i="3"/>
  <c r="O377" i="3"/>
  <c r="P377" i="3" s="1"/>
  <c r="Q377" i="3" s="1"/>
  <c r="L377" i="3"/>
  <c r="F371" i="1"/>
  <c r="I371" i="1" s="1"/>
  <c r="G371" i="1"/>
  <c r="J371" i="1" s="1"/>
  <c r="M371" i="1" s="1"/>
  <c r="H371" i="1"/>
  <c r="K371" i="1" s="1"/>
  <c r="N371" i="1" s="1"/>
  <c r="D373" i="1"/>
  <c r="C373" i="1"/>
  <c r="A374" i="1"/>
  <c r="B373" i="1"/>
  <c r="O370" i="1"/>
  <c r="P370" i="1" s="1"/>
  <c r="Q370" i="1" s="1"/>
  <c r="L370" i="1"/>
  <c r="E372" i="1"/>
  <c r="E179" i="6"/>
  <c r="F178" i="6"/>
  <c r="I178" i="6" s="1"/>
  <c r="G178" i="6"/>
  <c r="J178" i="6" s="1"/>
  <c r="M178" i="6" s="1"/>
  <c r="H178" i="6"/>
  <c r="K178" i="6" s="1"/>
  <c r="N178" i="6" s="1"/>
  <c r="A181" i="6"/>
  <c r="C180" i="6"/>
  <c r="B180" i="6"/>
  <c r="D180" i="6"/>
  <c r="O177" i="6"/>
  <c r="P177" i="6" s="1"/>
  <c r="Q177" i="6" s="1"/>
  <c r="L177" i="6"/>
  <c r="E381" i="6" l="1"/>
  <c r="O379" i="6"/>
  <c r="P379" i="6" s="1"/>
  <c r="Q379" i="6" s="1"/>
  <c r="L379" i="6"/>
  <c r="C382" i="6"/>
  <c r="A383" i="6"/>
  <c r="B382" i="6"/>
  <c r="D382" i="6"/>
  <c r="H380" i="6"/>
  <c r="K380" i="6" s="1"/>
  <c r="N380" i="6" s="1"/>
  <c r="G380" i="6"/>
  <c r="J380" i="6" s="1"/>
  <c r="M380" i="6" s="1"/>
  <c r="F380" i="6"/>
  <c r="I380" i="6" s="1"/>
  <c r="E380" i="3"/>
  <c r="A382" i="3"/>
  <c r="B381" i="3"/>
  <c r="D381" i="3"/>
  <c r="C381" i="3"/>
  <c r="H379" i="3"/>
  <c r="K379" i="3" s="1"/>
  <c r="N379" i="3" s="1"/>
  <c r="G379" i="3"/>
  <c r="J379" i="3" s="1"/>
  <c r="M379" i="3" s="1"/>
  <c r="F379" i="3"/>
  <c r="I379" i="3" s="1"/>
  <c r="O378" i="3"/>
  <c r="P378" i="3" s="1"/>
  <c r="Q378" i="3" s="1"/>
  <c r="L378" i="3"/>
  <c r="C374" i="1"/>
  <c r="D374" i="1"/>
  <c r="A375" i="1"/>
  <c r="B374" i="1"/>
  <c r="O371" i="1"/>
  <c r="P371" i="1" s="1"/>
  <c r="Q371" i="1" s="1"/>
  <c r="L371" i="1"/>
  <c r="F372" i="1"/>
  <c r="I372" i="1" s="1"/>
  <c r="H372" i="1"/>
  <c r="K372" i="1" s="1"/>
  <c r="N372" i="1" s="1"/>
  <c r="G372" i="1"/>
  <c r="J372" i="1" s="1"/>
  <c r="M372" i="1" s="1"/>
  <c r="E373" i="1"/>
  <c r="E180" i="6"/>
  <c r="O178" i="6"/>
  <c r="P178" i="6" s="1"/>
  <c r="Q178" i="6" s="1"/>
  <c r="L178" i="6"/>
  <c r="C181" i="6"/>
  <c r="D181" i="6"/>
  <c r="A182" i="6"/>
  <c r="B181" i="6"/>
  <c r="F179" i="6"/>
  <c r="I179" i="6" s="1"/>
  <c r="G179" i="6"/>
  <c r="J179" i="6" s="1"/>
  <c r="M179" i="6" s="1"/>
  <c r="H179" i="6"/>
  <c r="K179" i="6" s="1"/>
  <c r="N179" i="6" s="1"/>
  <c r="E382" i="6" l="1"/>
  <c r="H381" i="6"/>
  <c r="K381" i="6" s="1"/>
  <c r="N381" i="6" s="1"/>
  <c r="G381" i="6"/>
  <c r="J381" i="6" s="1"/>
  <c r="M381" i="6" s="1"/>
  <c r="F381" i="6"/>
  <c r="I381" i="6" s="1"/>
  <c r="A384" i="6"/>
  <c r="B383" i="6"/>
  <c r="D383" i="6"/>
  <c r="C383" i="6"/>
  <c r="O380" i="6"/>
  <c r="P380" i="6" s="1"/>
  <c r="Q380" i="6" s="1"/>
  <c r="L380" i="6"/>
  <c r="D382" i="3"/>
  <c r="C382" i="3"/>
  <c r="A383" i="3"/>
  <c r="B382" i="3"/>
  <c r="O379" i="3"/>
  <c r="P379" i="3" s="1"/>
  <c r="Q379" i="3" s="1"/>
  <c r="L379" i="3"/>
  <c r="G380" i="3"/>
  <c r="J380" i="3" s="1"/>
  <c r="M380" i="3" s="1"/>
  <c r="F380" i="3"/>
  <c r="I380" i="3" s="1"/>
  <c r="H380" i="3"/>
  <c r="K380" i="3" s="1"/>
  <c r="N380" i="3" s="1"/>
  <c r="E381" i="3"/>
  <c r="O372" i="1"/>
  <c r="P372" i="1" s="1"/>
  <c r="Q372" i="1" s="1"/>
  <c r="L372" i="1"/>
  <c r="A376" i="1"/>
  <c r="B375" i="1"/>
  <c r="C375" i="1"/>
  <c r="D375" i="1"/>
  <c r="H373" i="1"/>
  <c r="K373" i="1" s="1"/>
  <c r="N373" i="1" s="1"/>
  <c r="G373" i="1"/>
  <c r="J373" i="1" s="1"/>
  <c r="M373" i="1" s="1"/>
  <c r="F373" i="1"/>
  <c r="I373" i="1" s="1"/>
  <c r="E374" i="1"/>
  <c r="F180" i="6"/>
  <c r="I180" i="6" s="1"/>
  <c r="H180" i="6"/>
  <c r="K180" i="6" s="1"/>
  <c r="N180" i="6" s="1"/>
  <c r="G180" i="6"/>
  <c r="J180" i="6" s="1"/>
  <c r="M180" i="6" s="1"/>
  <c r="E181" i="6"/>
  <c r="O179" i="6"/>
  <c r="P179" i="6" s="1"/>
  <c r="Q179" i="6" s="1"/>
  <c r="L179" i="6"/>
  <c r="A183" i="6"/>
  <c r="B182" i="6"/>
  <c r="D182" i="6"/>
  <c r="C182" i="6"/>
  <c r="E383" i="6" l="1"/>
  <c r="D384" i="6"/>
  <c r="C384" i="6"/>
  <c r="A385" i="6"/>
  <c r="B384" i="6"/>
  <c r="G382" i="6"/>
  <c r="J382" i="6" s="1"/>
  <c r="M382" i="6" s="1"/>
  <c r="F382" i="6"/>
  <c r="I382" i="6" s="1"/>
  <c r="H382" i="6"/>
  <c r="K382" i="6" s="1"/>
  <c r="N382" i="6" s="1"/>
  <c r="O381" i="6"/>
  <c r="P381" i="6" s="1"/>
  <c r="Q381" i="6" s="1"/>
  <c r="L381" i="6"/>
  <c r="F381" i="3"/>
  <c r="I381" i="3" s="1"/>
  <c r="H381" i="3"/>
  <c r="K381" i="3" s="1"/>
  <c r="N381" i="3" s="1"/>
  <c r="G381" i="3"/>
  <c r="J381" i="3" s="1"/>
  <c r="M381" i="3" s="1"/>
  <c r="E382" i="3"/>
  <c r="D383" i="3"/>
  <c r="C383" i="3"/>
  <c r="A384" i="3"/>
  <c r="B383" i="3"/>
  <c r="O380" i="3"/>
  <c r="P380" i="3" s="1"/>
  <c r="Q380" i="3" s="1"/>
  <c r="L380" i="3"/>
  <c r="E375" i="1"/>
  <c r="O373" i="1"/>
  <c r="P373" i="1" s="1"/>
  <c r="Q373" i="1" s="1"/>
  <c r="L373" i="1"/>
  <c r="A377" i="1"/>
  <c r="B376" i="1"/>
  <c r="D376" i="1"/>
  <c r="C376" i="1"/>
  <c r="G374" i="1"/>
  <c r="J374" i="1" s="1"/>
  <c r="M374" i="1" s="1"/>
  <c r="H374" i="1"/>
  <c r="K374" i="1" s="1"/>
  <c r="N374" i="1" s="1"/>
  <c r="F374" i="1"/>
  <c r="I374" i="1" s="1"/>
  <c r="F181" i="6"/>
  <c r="I181" i="6" s="1"/>
  <c r="G181" i="6"/>
  <c r="J181" i="6" s="1"/>
  <c r="M181" i="6" s="1"/>
  <c r="H181" i="6"/>
  <c r="K181" i="6" s="1"/>
  <c r="N181" i="6" s="1"/>
  <c r="C183" i="6"/>
  <c r="A184" i="6"/>
  <c r="B183" i="6"/>
  <c r="D183" i="6"/>
  <c r="O180" i="6"/>
  <c r="P180" i="6" s="1"/>
  <c r="Q180" i="6" s="1"/>
  <c r="L180" i="6"/>
  <c r="E182" i="6"/>
  <c r="E384" i="6" l="1"/>
  <c r="O382" i="6"/>
  <c r="P382" i="6" s="1"/>
  <c r="Q382" i="6" s="1"/>
  <c r="L382" i="6"/>
  <c r="D385" i="6"/>
  <c r="C385" i="6"/>
  <c r="A386" i="6"/>
  <c r="B385" i="6"/>
  <c r="F383" i="6"/>
  <c r="I383" i="6" s="1"/>
  <c r="H383" i="6"/>
  <c r="K383" i="6" s="1"/>
  <c r="N383" i="6" s="1"/>
  <c r="G383" i="6"/>
  <c r="J383" i="6" s="1"/>
  <c r="M383" i="6" s="1"/>
  <c r="C384" i="3"/>
  <c r="B384" i="3"/>
  <c r="A385" i="3"/>
  <c r="D384" i="3"/>
  <c r="H382" i="3"/>
  <c r="K382" i="3" s="1"/>
  <c r="N382" i="3" s="1"/>
  <c r="G382" i="3"/>
  <c r="J382" i="3" s="1"/>
  <c r="M382" i="3" s="1"/>
  <c r="F382" i="3"/>
  <c r="I382" i="3" s="1"/>
  <c r="E383" i="3"/>
  <c r="O381" i="3"/>
  <c r="P381" i="3" s="1"/>
  <c r="Q381" i="3" s="1"/>
  <c r="L381" i="3"/>
  <c r="O374" i="1"/>
  <c r="P374" i="1" s="1"/>
  <c r="Q374" i="1" s="1"/>
  <c r="L374" i="1"/>
  <c r="F375" i="1"/>
  <c r="I375" i="1" s="1"/>
  <c r="H375" i="1"/>
  <c r="K375" i="1" s="1"/>
  <c r="N375" i="1" s="1"/>
  <c r="G375" i="1"/>
  <c r="J375" i="1" s="1"/>
  <c r="M375" i="1" s="1"/>
  <c r="E376" i="1"/>
  <c r="D377" i="1"/>
  <c r="C377" i="1"/>
  <c r="B377" i="1"/>
  <c r="A378" i="1"/>
  <c r="O181" i="6"/>
  <c r="P181" i="6" s="1"/>
  <c r="Q181" i="6" s="1"/>
  <c r="L181" i="6"/>
  <c r="F182" i="6"/>
  <c r="I182" i="6" s="1"/>
  <c r="H182" i="6"/>
  <c r="K182" i="6" s="1"/>
  <c r="N182" i="6" s="1"/>
  <c r="G182" i="6"/>
  <c r="J182" i="6" s="1"/>
  <c r="M182" i="6" s="1"/>
  <c r="E183" i="6"/>
  <c r="D184" i="6"/>
  <c r="A185" i="6"/>
  <c r="B184" i="6"/>
  <c r="C184" i="6"/>
  <c r="O383" i="6" l="1"/>
  <c r="P383" i="6" s="1"/>
  <c r="Q383" i="6" s="1"/>
  <c r="L383" i="6"/>
  <c r="H384" i="6"/>
  <c r="K384" i="6" s="1"/>
  <c r="N384" i="6" s="1"/>
  <c r="G384" i="6"/>
  <c r="J384" i="6" s="1"/>
  <c r="M384" i="6" s="1"/>
  <c r="F384" i="6"/>
  <c r="I384" i="6" s="1"/>
  <c r="E385" i="6"/>
  <c r="C386" i="6"/>
  <c r="A387" i="6"/>
  <c r="B386" i="6"/>
  <c r="D386" i="6"/>
  <c r="H383" i="3"/>
  <c r="K383" i="3" s="1"/>
  <c r="N383" i="3" s="1"/>
  <c r="G383" i="3"/>
  <c r="J383" i="3" s="1"/>
  <c r="M383" i="3" s="1"/>
  <c r="F383" i="3"/>
  <c r="I383" i="3" s="1"/>
  <c r="D385" i="3"/>
  <c r="A386" i="3"/>
  <c r="B385" i="3"/>
  <c r="C385" i="3"/>
  <c r="E384" i="3"/>
  <c r="O382" i="3"/>
  <c r="P382" i="3" s="1"/>
  <c r="Q382" i="3" s="1"/>
  <c r="L382" i="3"/>
  <c r="E377" i="1"/>
  <c r="G376" i="1"/>
  <c r="J376" i="1" s="1"/>
  <c r="M376" i="1" s="1"/>
  <c r="F376" i="1"/>
  <c r="I376" i="1" s="1"/>
  <c r="H376" i="1"/>
  <c r="K376" i="1" s="1"/>
  <c r="N376" i="1" s="1"/>
  <c r="O375" i="1"/>
  <c r="P375" i="1" s="1"/>
  <c r="Q375" i="1" s="1"/>
  <c r="L375" i="1"/>
  <c r="C378" i="1"/>
  <c r="D378" i="1"/>
  <c r="A379" i="1"/>
  <c r="B378" i="1"/>
  <c r="O182" i="6"/>
  <c r="P182" i="6" s="1"/>
  <c r="Q182" i="6" s="1"/>
  <c r="L182" i="6"/>
  <c r="E184" i="6"/>
  <c r="F183" i="6"/>
  <c r="I183" i="6" s="1"/>
  <c r="G183" i="6"/>
  <c r="J183" i="6" s="1"/>
  <c r="M183" i="6" s="1"/>
  <c r="H183" i="6"/>
  <c r="K183" i="6" s="1"/>
  <c r="N183" i="6" s="1"/>
  <c r="C185" i="6"/>
  <c r="A186" i="6"/>
  <c r="B185" i="6"/>
  <c r="D185" i="6"/>
  <c r="A388" i="6" l="1"/>
  <c r="B387" i="6"/>
  <c r="D387" i="6"/>
  <c r="C387" i="6"/>
  <c r="O384" i="6"/>
  <c r="P384" i="6" s="1"/>
  <c r="Q384" i="6" s="1"/>
  <c r="L384" i="6"/>
  <c r="E386" i="6"/>
  <c r="H385" i="6"/>
  <c r="K385" i="6" s="1"/>
  <c r="N385" i="6" s="1"/>
  <c r="G385" i="6"/>
  <c r="J385" i="6" s="1"/>
  <c r="M385" i="6" s="1"/>
  <c r="F385" i="6"/>
  <c r="I385" i="6" s="1"/>
  <c r="O383" i="3"/>
  <c r="P383" i="3" s="1"/>
  <c r="Q383" i="3" s="1"/>
  <c r="L383" i="3"/>
  <c r="E385" i="3"/>
  <c r="C386" i="3"/>
  <c r="A387" i="3"/>
  <c r="B386" i="3"/>
  <c r="D386" i="3"/>
  <c r="G384" i="3"/>
  <c r="J384" i="3" s="1"/>
  <c r="M384" i="3" s="1"/>
  <c r="F384" i="3"/>
  <c r="I384" i="3" s="1"/>
  <c r="H384" i="3"/>
  <c r="K384" i="3" s="1"/>
  <c r="N384" i="3" s="1"/>
  <c r="O376" i="1"/>
  <c r="P376" i="1" s="1"/>
  <c r="Q376" i="1" s="1"/>
  <c r="L376" i="1"/>
  <c r="H377" i="1"/>
  <c r="K377" i="1" s="1"/>
  <c r="N377" i="1" s="1"/>
  <c r="F377" i="1"/>
  <c r="I377" i="1" s="1"/>
  <c r="G377" i="1"/>
  <c r="J377" i="1" s="1"/>
  <c r="M377" i="1" s="1"/>
  <c r="A380" i="1"/>
  <c r="B379" i="1"/>
  <c r="D379" i="1"/>
  <c r="C379" i="1"/>
  <c r="E378" i="1"/>
  <c r="F184" i="6"/>
  <c r="I184" i="6" s="1"/>
  <c r="G184" i="6"/>
  <c r="J184" i="6" s="1"/>
  <c r="M184" i="6" s="1"/>
  <c r="H184" i="6"/>
  <c r="K184" i="6" s="1"/>
  <c r="N184" i="6" s="1"/>
  <c r="E185" i="6"/>
  <c r="A187" i="6"/>
  <c r="B186" i="6"/>
  <c r="D186" i="6"/>
  <c r="C186" i="6"/>
  <c r="O183" i="6"/>
  <c r="P183" i="6" s="1"/>
  <c r="Q183" i="6" s="1"/>
  <c r="L183" i="6"/>
  <c r="G386" i="6" l="1"/>
  <c r="J386" i="6" s="1"/>
  <c r="M386" i="6" s="1"/>
  <c r="F386" i="6"/>
  <c r="I386" i="6" s="1"/>
  <c r="H386" i="6"/>
  <c r="K386" i="6" s="1"/>
  <c r="N386" i="6" s="1"/>
  <c r="E387" i="6"/>
  <c r="O385" i="6"/>
  <c r="P385" i="6" s="1"/>
  <c r="Q385" i="6" s="1"/>
  <c r="L385" i="6"/>
  <c r="A389" i="6"/>
  <c r="D388" i="6"/>
  <c r="B388" i="6"/>
  <c r="C388" i="6"/>
  <c r="H385" i="3"/>
  <c r="K385" i="3" s="1"/>
  <c r="N385" i="3" s="1"/>
  <c r="G385" i="3"/>
  <c r="J385" i="3" s="1"/>
  <c r="M385" i="3" s="1"/>
  <c r="F385" i="3"/>
  <c r="I385" i="3" s="1"/>
  <c r="O384" i="3"/>
  <c r="P384" i="3" s="1"/>
  <c r="Q384" i="3" s="1"/>
  <c r="L384" i="3"/>
  <c r="E386" i="3"/>
  <c r="A388" i="3"/>
  <c r="B387" i="3"/>
  <c r="D387" i="3"/>
  <c r="C387" i="3"/>
  <c r="G378" i="1"/>
  <c r="J378" i="1" s="1"/>
  <c r="M378" i="1" s="1"/>
  <c r="H378" i="1"/>
  <c r="K378" i="1" s="1"/>
  <c r="N378" i="1" s="1"/>
  <c r="F378" i="1"/>
  <c r="I378" i="1" s="1"/>
  <c r="E379" i="1"/>
  <c r="C380" i="1"/>
  <c r="A381" i="1"/>
  <c r="B380" i="1"/>
  <c r="D380" i="1"/>
  <c r="O377" i="1"/>
  <c r="P377" i="1" s="1"/>
  <c r="Q377" i="1" s="1"/>
  <c r="L377" i="1"/>
  <c r="E186" i="6"/>
  <c r="D187" i="6"/>
  <c r="C187" i="6"/>
  <c r="A188" i="6"/>
  <c r="B187" i="6"/>
  <c r="F185" i="6"/>
  <c r="I185" i="6" s="1"/>
  <c r="H185" i="6"/>
  <c r="K185" i="6" s="1"/>
  <c r="N185" i="6" s="1"/>
  <c r="G185" i="6"/>
  <c r="J185" i="6" s="1"/>
  <c r="M185" i="6" s="1"/>
  <c r="O184" i="6"/>
  <c r="P184" i="6" s="1"/>
  <c r="Q184" i="6" s="1"/>
  <c r="L184" i="6"/>
  <c r="O386" i="6" l="1"/>
  <c r="P386" i="6" s="1"/>
  <c r="Q386" i="6" s="1"/>
  <c r="L386" i="6"/>
  <c r="E388" i="6"/>
  <c r="D389" i="6"/>
  <c r="C389" i="6"/>
  <c r="A390" i="6"/>
  <c r="B389" i="6"/>
  <c r="F387" i="6"/>
  <c r="I387" i="6" s="1"/>
  <c r="H387" i="6"/>
  <c r="K387" i="6" s="1"/>
  <c r="N387" i="6" s="1"/>
  <c r="G387" i="6"/>
  <c r="J387" i="6" s="1"/>
  <c r="M387" i="6" s="1"/>
  <c r="O385" i="3"/>
  <c r="P385" i="3" s="1"/>
  <c r="Q385" i="3" s="1"/>
  <c r="L385" i="3"/>
  <c r="G386" i="3"/>
  <c r="J386" i="3" s="1"/>
  <c r="M386" i="3" s="1"/>
  <c r="F386" i="3"/>
  <c r="I386" i="3" s="1"/>
  <c r="H386" i="3"/>
  <c r="K386" i="3" s="1"/>
  <c r="N386" i="3" s="1"/>
  <c r="D388" i="3"/>
  <c r="C388" i="3"/>
  <c r="A389" i="3"/>
  <c r="B388" i="3"/>
  <c r="E387" i="3"/>
  <c r="E380" i="1"/>
  <c r="D381" i="1"/>
  <c r="A382" i="1"/>
  <c r="B381" i="1"/>
  <c r="C381" i="1"/>
  <c r="O378" i="1"/>
  <c r="P378" i="1" s="1"/>
  <c r="Q378" i="1" s="1"/>
  <c r="L378" i="1"/>
  <c r="F379" i="1"/>
  <c r="I379" i="1" s="1"/>
  <c r="H379" i="1"/>
  <c r="K379" i="1" s="1"/>
  <c r="N379" i="1" s="1"/>
  <c r="G379" i="1"/>
  <c r="J379" i="1" s="1"/>
  <c r="M379" i="1" s="1"/>
  <c r="O185" i="6"/>
  <c r="P185" i="6" s="1"/>
  <c r="Q185" i="6" s="1"/>
  <c r="L185" i="6"/>
  <c r="E187" i="6"/>
  <c r="D188" i="6"/>
  <c r="C188" i="6"/>
  <c r="A189" i="6"/>
  <c r="B188" i="6"/>
  <c r="F186" i="6"/>
  <c r="I186" i="6" s="1"/>
  <c r="G186" i="6"/>
  <c r="J186" i="6" s="1"/>
  <c r="M186" i="6" s="1"/>
  <c r="H186" i="6"/>
  <c r="K186" i="6" s="1"/>
  <c r="N186" i="6" s="1"/>
  <c r="O387" i="6" l="1"/>
  <c r="P387" i="6" s="1"/>
  <c r="Q387" i="6" s="1"/>
  <c r="L387" i="6"/>
  <c r="H388" i="6"/>
  <c r="K388" i="6" s="1"/>
  <c r="N388" i="6" s="1"/>
  <c r="G388" i="6"/>
  <c r="J388" i="6" s="1"/>
  <c r="M388" i="6" s="1"/>
  <c r="F388" i="6"/>
  <c r="I388" i="6" s="1"/>
  <c r="D390" i="6"/>
  <c r="C390" i="6"/>
  <c r="A391" i="6"/>
  <c r="B390" i="6"/>
  <c r="E389" i="6"/>
  <c r="F387" i="3"/>
  <c r="I387" i="3" s="1"/>
  <c r="H387" i="3"/>
  <c r="K387" i="3" s="1"/>
  <c r="N387" i="3" s="1"/>
  <c r="G387" i="3"/>
  <c r="J387" i="3" s="1"/>
  <c r="M387" i="3" s="1"/>
  <c r="E388" i="3"/>
  <c r="D389" i="3"/>
  <c r="C389" i="3"/>
  <c r="A390" i="3"/>
  <c r="B389" i="3"/>
  <c r="O386" i="3"/>
  <c r="P386" i="3" s="1"/>
  <c r="Q386" i="3" s="1"/>
  <c r="L386" i="3"/>
  <c r="O379" i="1"/>
  <c r="P379" i="1" s="1"/>
  <c r="Q379" i="1" s="1"/>
  <c r="L379" i="1"/>
  <c r="C382" i="1"/>
  <c r="D382" i="1"/>
  <c r="B382" i="1"/>
  <c r="A383" i="1"/>
  <c r="E381" i="1"/>
  <c r="H380" i="1"/>
  <c r="K380" i="1" s="1"/>
  <c r="N380" i="1" s="1"/>
  <c r="G380" i="1"/>
  <c r="J380" i="1" s="1"/>
  <c r="M380" i="1" s="1"/>
  <c r="F380" i="1"/>
  <c r="I380" i="1" s="1"/>
  <c r="F187" i="6"/>
  <c r="I187" i="6" s="1"/>
  <c r="G187" i="6"/>
  <c r="J187" i="6" s="1"/>
  <c r="M187" i="6" s="1"/>
  <c r="H187" i="6"/>
  <c r="K187" i="6" s="1"/>
  <c r="N187" i="6" s="1"/>
  <c r="C189" i="6"/>
  <c r="A190" i="6"/>
  <c r="B189" i="6"/>
  <c r="D189" i="6"/>
  <c r="O186" i="6"/>
  <c r="P186" i="6" s="1"/>
  <c r="Q186" i="6" s="1"/>
  <c r="L186" i="6"/>
  <c r="E188" i="6"/>
  <c r="H389" i="6" l="1"/>
  <c r="K389" i="6" s="1"/>
  <c r="N389" i="6" s="1"/>
  <c r="G389" i="6"/>
  <c r="J389" i="6" s="1"/>
  <c r="M389" i="6" s="1"/>
  <c r="F389" i="6"/>
  <c r="I389" i="6" s="1"/>
  <c r="E390" i="6"/>
  <c r="O388" i="6"/>
  <c r="P388" i="6" s="1"/>
  <c r="Q388" i="6" s="1"/>
  <c r="L388" i="6"/>
  <c r="C391" i="6"/>
  <c r="A392" i="6"/>
  <c r="B391" i="6"/>
  <c r="D391" i="6"/>
  <c r="E389" i="3"/>
  <c r="C390" i="3"/>
  <c r="A391" i="3"/>
  <c r="B390" i="3"/>
  <c r="D390" i="3"/>
  <c r="H388" i="3"/>
  <c r="K388" i="3" s="1"/>
  <c r="N388" i="3" s="1"/>
  <c r="G388" i="3"/>
  <c r="J388" i="3" s="1"/>
  <c r="M388" i="3" s="1"/>
  <c r="F388" i="3"/>
  <c r="I388" i="3" s="1"/>
  <c r="O387" i="3"/>
  <c r="P387" i="3" s="1"/>
  <c r="Q387" i="3" s="1"/>
  <c r="L387" i="3"/>
  <c r="A384" i="1"/>
  <c r="B383" i="1"/>
  <c r="D383" i="1"/>
  <c r="C383" i="1"/>
  <c r="E382" i="1"/>
  <c r="H381" i="1"/>
  <c r="K381" i="1" s="1"/>
  <c r="N381" i="1" s="1"/>
  <c r="G381" i="1"/>
  <c r="J381" i="1" s="1"/>
  <c r="M381" i="1" s="1"/>
  <c r="F381" i="1"/>
  <c r="I381" i="1" s="1"/>
  <c r="O380" i="1"/>
  <c r="P380" i="1" s="1"/>
  <c r="Q380" i="1" s="1"/>
  <c r="L380" i="1"/>
  <c r="F188" i="6"/>
  <c r="I188" i="6" s="1"/>
  <c r="G188" i="6"/>
  <c r="J188" i="6" s="1"/>
  <c r="M188" i="6" s="1"/>
  <c r="H188" i="6"/>
  <c r="K188" i="6" s="1"/>
  <c r="N188" i="6" s="1"/>
  <c r="E189" i="6"/>
  <c r="A191" i="6"/>
  <c r="B190" i="6"/>
  <c r="D190" i="6"/>
  <c r="C190" i="6"/>
  <c r="O187" i="6"/>
  <c r="P187" i="6" s="1"/>
  <c r="Q187" i="6" s="1"/>
  <c r="L187" i="6"/>
  <c r="O389" i="6" l="1"/>
  <c r="P389" i="6" s="1"/>
  <c r="Q389" i="6" s="1"/>
  <c r="L389" i="6"/>
  <c r="E391" i="6"/>
  <c r="A393" i="6"/>
  <c r="B392" i="6"/>
  <c r="D392" i="6"/>
  <c r="C392" i="6"/>
  <c r="H390" i="6"/>
  <c r="K390" i="6" s="1"/>
  <c r="N390" i="6" s="1"/>
  <c r="G390" i="6"/>
  <c r="J390" i="6" s="1"/>
  <c r="M390" i="6" s="1"/>
  <c r="F390" i="6"/>
  <c r="I390" i="6" s="1"/>
  <c r="H389" i="3"/>
  <c r="K389" i="3" s="1"/>
  <c r="N389" i="3" s="1"/>
  <c r="G389" i="3"/>
  <c r="J389" i="3" s="1"/>
  <c r="M389" i="3" s="1"/>
  <c r="F389" i="3"/>
  <c r="I389" i="3" s="1"/>
  <c r="O388" i="3"/>
  <c r="P388" i="3" s="1"/>
  <c r="Q388" i="3" s="1"/>
  <c r="L388" i="3"/>
  <c r="E390" i="3"/>
  <c r="A392" i="3"/>
  <c r="B391" i="3"/>
  <c r="D391" i="3"/>
  <c r="C391" i="3"/>
  <c r="E383" i="1"/>
  <c r="G382" i="1"/>
  <c r="J382" i="1" s="1"/>
  <c r="M382" i="1" s="1"/>
  <c r="F382" i="1"/>
  <c r="I382" i="1" s="1"/>
  <c r="H382" i="1"/>
  <c r="K382" i="1" s="1"/>
  <c r="N382" i="1" s="1"/>
  <c r="O381" i="1"/>
  <c r="P381" i="1" s="1"/>
  <c r="Q381" i="1" s="1"/>
  <c r="L381" i="1"/>
  <c r="D384" i="1"/>
  <c r="C384" i="1"/>
  <c r="A385" i="1"/>
  <c r="B384" i="1"/>
  <c r="E190" i="6"/>
  <c r="D191" i="6"/>
  <c r="C191" i="6"/>
  <c r="A192" i="6"/>
  <c r="B191" i="6"/>
  <c r="F189" i="6"/>
  <c r="I189" i="6" s="1"/>
  <c r="G189" i="6"/>
  <c r="J189" i="6" s="1"/>
  <c r="M189" i="6" s="1"/>
  <c r="H189" i="6"/>
  <c r="K189" i="6" s="1"/>
  <c r="N189" i="6" s="1"/>
  <c r="O188" i="6"/>
  <c r="P188" i="6" s="1"/>
  <c r="Q188" i="6" s="1"/>
  <c r="L188" i="6"/>
  <c r="O390" i="6" l="1"/>
  <c r="P390" i="6" s="1"/>
  <c r="Q390" i="6" s="1"/>
  <c r="L390" i="6"/>
  <c r="E392" i="6"/>
  <c r="G391" i="6"/>
  <c r="J391" i="6" s="1"/>
  <c r="M391" i="6" s="1"/>
  <c r="F391" i="6"/>
  <c r="I391" i="6" s="1"/>
  <c r="H391" i="6"/>
  <c r="K391" i="6" s="1"/>
  <c r="N391" i="6" s="1"/>
  <c r="D393" i="6"/>
  <c r="C393" i="6"/>
  <c r="A394" i="6"/>
  <c r="B393" i="6"/>
  <c r="E391" i="3"/>
  <c r="G390" i="3"/>
  <c r="J390" i="3" s="1"/>
  <c r="M390" i="3" s="1"/>
  <c r="F390" i="3"/>
  <c r="I390" i="3" s="1"/>
  <c r="H390" i="3"/>
  <c r="K390" i="3" s="1"/>
  <c r="N390" i="3" s="1"/>
  <c r="D392" i="3"/>
  <c r="C392" i="3"/>
  <c r="A393" i="3"/>
  <c r="B392" i="3"/>
  <c r="O389" i="3"/>
  <c r="P389" i="3" s="1"/>
  <c r="Q389" i="3" s="1"/>
  <c r="L389" i="3"/>
  <c r="O382" i="1"/>
  <c r="P382" i="1" s="1"/>
  <c r="Q382" i="1" s="1"/>
  <c r="L382" i="1"/>
  <c r="F383" i="1"/>
  <c r="I383" i="1" s="1"/>
  <c r="H383" i="1"/>
  <c r="K383" i="1" s="1"/>
  <c r="N383" i="1" s="1"/>
  <c r="G383" i="1"/>
  <c r="J383" i="1" s="1"/>
  <c r="M383" i="1" s="1"/>
  <c r="D385" i="1"/>
  <c r="C385" i="1"/>
  <c r="A386" i="1"/>
  <c r="B385" i="1"/>
  <c r="E384" i="1"/>
  <c r="O189" i="6"/>
  <c r="P189" i="6" s="1"/>
  <c r="Q189" i="6" s="1"/>
  <c r="L189" i="6"/>
  <c r="E191" i="6"/>
  <c r="D192" i="6"/>
  <c r="A193" i="6"/>
  <c r="C192" i="6"/>
  <c r="B192" i="6"/>
  <c r="F190" i="6"/>
  <c r="I190" i="6" s="1"/>
  <c r="H190" i="6"/>
  <c r="K190" i="6" s="1"/>
  <c r="N190" i="6" s="1"/>
  <c r="G190" i="6"/>
  <c r="J190" i="6" s="1"/>
  <c r="M190" i="6" s="1"/>
  <c r="F392" i="6" l="1"/>
  <c r="I392" i="6" s="1"/>
  <c r="H392" i="6"/>
  <c r="K392" i="6" s="1"/>
  <c r="N392" i="6" s="1"/>
  <c r="G392" i="6"/>
  <c r="J392" i="6" s="1"/>
  <c r="M392" i="6" s="1"/>
  <c r="D394" i="6"/>
  <c r="C394" i="6"/>
  <c r="A395" i="6"/>
  <c r="B394" i="6"/>
  <c r="O391" i="6"/>
  <c r="P391" i="6" s="1"/>
  <c r="Q391" i="6" s="1"/>
  <c r="L391" i="6"/>
  <c r="E393" i="6"/>
  <c r="F391" i="3"/>
  <c r="I391" i="3" s="1"/>
  <c r="H391" i="3"/>
  <c r="K391" i="3" s="1"/>
  <c r="N391" i="3" s="1"/>
  <c r="G391" i="3"/>
  <c r="J391" i="3" s="1"/>
  <c r="M391" i="3" s="1"/>
  <c r="E392" i="3"/>
  <c r="A394" i="3"/>
  <c r="D393" i="3"/>
  <c r="C393" i="3"/>
  <c r="B393" i="3"/>
  <c r="O390" i="3"/>
  <c r="P390" i="3" s="1"/>
  <c r="Q390" i="3" s="1"/>
  <c r="L390" i="3"/>
  <c r="O383" i="1"/>
  <c r="P383" i="1" s="1"/>
  <c r="Q383" i="1" s="1"/>
  <c r="L383" i="1"/>
  <c r="H384" i="1"/>
  <c r="K384" i="1" s="1"/>
  <c r="N384" i="1" s="1"/>
  <c r="G384" i="1"/>
  <c r="J384" i="1" s="1"/>
  <c r="M384" i="1" s="1"/>
  <c r="F384" i="1"/>
  <c r="I384" i="1" s="1"/>
  <c r="E385" i="1"/>
  <c r="A387" i="1"/>
  <c r="C386" i="1"/>
  <c r="B386" i="1"/>
  <c r="D386" i="1"/>
  <c r="C193" i="6"/>
  <c r="A194" i="6"/>
  <c r="B193" i="6"/>
  <c r="D193" i="6"/>
  <c r="F191" i="6"/>
  <c r="I191" i="6" s="1"/>
  <c r="H191" i="6"/>
  <c r="K191" i="6" s="1"/>
  <c r="N191" i="6" s="1"/>
  <c r="G191" i="6"/>
  <c r="J191" i="6" s="1"/>
  <c r="M191" i="6" s="1"/>
  <c r="O190" i="6"/>
  <c r="P190" i="6" s="1"/>
  <c r="Q190" i="6" s="1"/>
  <c r="L190" i="6"/>
  <c r="E192" i="6"/>
  <c r="E394" i="6" l="1"/>
  <c r="C395" i="6"/>
  <c r="A396" i="6"/>
  <c r="B395" i="6"/>
  <c r="D395" i="6"/>
  <c r="H393" i="6"/>
  <c r="K393" i="6" s="1"/>
  <c r="N393" i="6" s="1"/>
  <c r="G393" i="6"/>
  <c r="J393" i="6" s="1"/>
  <c r="M393" i="6" s="1"/>
  <c r="F393" i="6"/>
  <c r="I393" i="6" s="1"/>
  <c r="O392" i="6"/>
  <c r="P392" i="6" s="1"/>
  <c r="Q392" i="6" s="1"/>
  <c r="L392" i="6"/>
  <c r="C394" i="3"/>
  <c r="D394" i="3"/>
  <c r="A395" i="3"/>
  <c r="B394" i="3"/>
  <c r="E393" i="3"/>
  <c r="O391" i="3"/>
  <c r="P391" i="3" s="1"/>
  <c r="Q391" i="3" s="1"/>
  <c r="L391" i="3"/>
  <c r="H392" i="3"/>
  <c r="K392" i="3" s="1"/>
  <c r="N392" i="3" s="1"/>
  <c r="G392" i="3"/>
  <c r="J392" i="3" s="1"/>
  <c r="M392" i="3" s="1"/>
  <c r="F392" i="3"/>
  <c r="I392" i="3" s="1"/>
  <c r="E386" i="1"/>
  <c r="O384" i="1"/>
  <c r="P384" i="1" s="1"/>
  <c r="Q384" i="1" s="1"/>
  <c r="L384" i="1"/>
  <c r="A388" i="1"/>
  <c r="B387" i="1"/>
  <c r="D387" i="1"/>
  <c r="C387" i="1"/>
  <c r="H385" i="1"/>
  <c r="K385" i="1" s="1"/>
  <c r="N385" i="1" s="1"/>
  <c r="G385" i="1"/>
  <c r="J385" i="1" s="1"/>
  <c r="M385" i="1" s="1"/>
  <c r="F385" i="1"/>
  <c r="I385" i="1" s="1"/>
  <c r="E193" i="6"/>
  <c r="F192" i="6"/>
  <c r="I192" i="6" s="1"/>
  <c r="H192" i="6"/>
  <c r="K192" i="6" s="1"/>
  <c r="N192" i="6" s="1"/>
  <c r="G192" i="6"/>
  <c r="J192" i="6" s="1"/>
  <c r="M192" i="6" s="1"/>
  <c r="A195" i="6"/>
  <c r="B194" i="6"/>
  <c r="D194" i="6"/>
  <c r="C194" i="6"/>
  <c r="O191" i="6"/>
  <c r="P191" i="6" s="1"/>
  <c r="Q191" i="6" s="1"/>
  <c r="L191" i="6"/>
  <c r="H394" i="6" l="1"/>
  <c r="K394" i="6" s="1"/>
  <c r="N394" i="6" s="1"/>
  <c r="G394" i="6"/>
  <c r="J394" i="6" s="1"/>
  <c r="M394" i="6" s="1"/>
  <c r="F394" i="6"/>
  <c r="I394" i="6" s="1"/>
  <c r="O393" i="6"/>
  <c r="P393" i="6" s="1"/>
  <c r="Q393" i="6" s="1"/>
  <c r="L393" i="6"/>
  <c r="E395" i="6"/>
  <c r="A397" i="6"/>
  <c r="B396" i="6"/>
  <c r="D396" i="6"/>
  <c r="C396" i="6"/>
  <c r="E394" i="3"/>
  <c r="H393" i="3"/>
  <c r="K393" i="3" s="1"/>
  <c r="N393" i="3" s="1"/>
  <c r="G393" i="3"/>
  <c r="J393" i="3" s="1"/>
  <c r="M393" i="3" s="1"/>
  <c r="F393" i="3"/>
  <c r="I393" i="3" s="1"/>
  <c r="O392" i="3"/>
  <c r="P392" i="3" s="1"/>
  <c r="Q392" i="3" s="1"/>
  <c r="L392" i="3"/>
  <c r="A396" i="3"/>
  <c r="B395" i="3"/>
  <c r="D395" i="3"/>
  <c r="C395" i="3"/>
  <c r="E387" i="1"/>
  <c r="C388" i="1"/>
  <c r="B388" i="1"/>
  <c r="A389" i="1"/>
  <c r="D388" i="1"/>
  <c r="G386" i="1"/>
  <c r="J386" i="1" s="1"/>
  <c r="M386" i="1" s="1"/>
  <c r="H386" i="1"/>
  <c r="K386" i="1" s="1"/>
  <c r="N386" i="1" s="1"/>
  <c r="F386" i="1"/>
  <c r="I386" i="1" s="1"/>
  <c r="O385" i="1"/>
  <c r="P385" i="1" s="1"/>
  <c r="Q385" i="1" s="1"/>
  <c r="L385" i="1"/>
  <c r="E194" i="6"/>
  <c r="O192" i="6"/>
  <c r="P192" i="6" s="1"/>
  <c r="Q192" i="6" s="1"/>
  <c r="L192" i="6"/>
  <c r="D195" i="6"/>
  <c r="C195" i="6"/>
  <c r="B195" i="6"/>
  <c r="A196" i="6"/>
  <c r="F193" i="6"/>
  <c r="I193" i="6" s="1"/>
  <c r="H193" i="6"/>
  <c r="K193" i="6" s="1"/>
  <c r="N193" i="6" s="1"/>
  <c r="G193" i="6"/>
  <c r="J193" i="6" s="1"/>
  <c r="M193" i="6" s="1"/>
  <c r="G395" i="6" l="1"/>
  <c r="J395" i="6" s="1"/>
  <c r="M395" i="6" s="1"/>
  <c r="F395" i="6"/>
  <c r="I395" i="6" s="1"/>
  <c r="H395" i="6"/>
  <c r="K395" i="6" s="1"/>
  <c r="N395" i="6" s="1"/>
  <c r="E396" i="6"/>
  <c r="D397" i="6"/>
  <c r="C397" i="6"/>
  <c r="A398" i="6"/>
  <c r="B397" i="6"/>
  <c r="O394" i="6"/>
  <c r="P394" i="6" s="1"/>
  <c r="Q394" i="6" s="1"/>
  <c r="L394" i="6"/>
  <c r="G394" i="3"/>
  <c r="J394" i="3" s="1"/>
  <c r="M394" i="3" s="1"/>
  <c r="F394" i="3"/>
  <c r="I394" i="3" s="1"/>
  <c r="H394" i="3"/>
  <c r="K394" i="3" s="1"/>
  <c r="N394" i="3" s="1"/>
  <c r="E395" i="3"/>
  <c r="D396" i="3"/>
  <c r="C396" i="3"/>
  <c r="A397" i="3"/>
  <c r="B396" i="3"/>
  <c r="O393" i="3"/>
  <c r="P393" i="3" s="1"/>
  <c r="Q393" i="3" s="1"/>
  <c r="L393" i="3"/>
  <c r="F387" i="1"/>
  <c r="I387" i="1" s="1"/>
  <c r="H387" i="1"/>
  <c r="K387" i="1" s="1"/>
  <c r="N387" i="1" s="1"/>
  <c r="G387" i="1"/>
  <c r="J387" i="1" s="1"/>
  <c r="M387" i="1" s="1"/>
  <c r="E388" i="1"/>
  <c r="O386" i="1"/>
  <c r="P386" i="1" s="1"/>
  <c r="Q386" i="1" s="1"/>
  <c r="L386" i="1"/>
  <c r="D389" i="1"/>
  <c r="A390" i="1"/>
  <c r="B389" i="1"/>
  <c r="C389" i="1"/>
  <c r="E195" i="6"/>
  <c r="F194" i="6"/>
  <c r="I194" i="6" s="1"/>
  <c r="H194" i="6"/>
  <c r="K194" i="6" s="1"/>
  <c r="N194" i="6" s="1"/>
  <c r="G194" i="6"/>
  <c r="J194" i="6" s="1"/>
  <c r="M194" i="6" s="1"/>
  <c r="O193" i="6"/>
  <c r="P193" i="6" s="1"/>
  <c r="Q193" i="6" s="1"/>
  <c r="L193" i="6"/>
  <c r="D196" i="6"/>
  <c r="C196" i="6"/>
  <c r="A197" i="6"/>
  <c r="B196" i="6"/>
  <c r="E397" i="6" l="1"/>
  <c r="O395" i="6"/>
  <c r="P395" i="6" s="1"/>
  <c r="Q395" i="6" s="1"/>
  <c r="L395" i="6"/>
  <c r="D398" i="6"/>
  <c r="C398" i="6"/>
  <c r="A399" i="6"/>
  <c r="B398" i="6"/>
  <c r="F396" i="6"/>
  <c r="I396" i="6" s="1"/>
  <c r="H396" i="6"/>
  <c r="K396" i="6" s="1"/>
  <c r="N396" i="6" s="1"/>
  <c r="G396" i="6"/>
  <c r="J396" i="6" s="1"/>
  <c r="M396" i="6" s="1"/>
  <c r="F395" i="3"/>
  <c r="I395" i="3" s="1"/>
  <c r="H395" i="3"/>
  <c r="K395" i="3" s="1"/>
  <c r="N395" i="3" s="1"/>
  <c r="G395" i="3"/>
  <c r="J395" i="3" s="1"/>
  <c r="M395" i="3" s="1"/>
  <c r="E396" i="3"/>
  <c r="O394" i="3"/>
  <c r="P394" i="3" s="1"/>
  <c r="Q394" i="3" s="1"/>
  <c r="L394" i="3"/>
  <c r="D397" i="3"/>
  <c r="C397" i="3"/>
  <c r="A398" i="3"/>
  <c r="B397" i="3"/>
  <c r="C390" i="1"/>
  <c r="A391" i="1"/>
  <c r="B390" i="1"/>
  <c r="D390" i="1"/>
  <c r="E389" i="1"/>
  <c r="O387" i="1"/>
  <c r="P387" i="1" s="1"/>
  <c r="Q387" i="1" s="1"/>
  <c r="L387" i="1"/>
  <c r="G388" i="1"/>
  <c r="J388" i="1" s="1"/>
  <c r="M388" i="1" s="1"/>
  <c r="H388" i="1"/>
  <c r="K388" i="1" s="1"/>
  <c r="N388" i="1" s="1"/>
  <c r="F388" i="1"/>
  <c r="I388" i="1" s="1"/>
  <c r="F195" i="6"/>
  <c r="I195" i="6" s="1"/>
  <c r="H195" i="6"/>
  <c r="K195" i="6" s="1"/>
  <c r="N195" i="6" s="1"/>
  <c r="G195" i="6"/>
  <c r="J195" i="6" s="1"/>
  <c r="M195" i="6" s="1"/>
  <c r="C197" i="6"/>
  <c r="A198" i="6"/>
  <c r="B197" i="6"/>
  <c r="D197" i="6"/>
  <c r="E196" i="6"/>
  <c r="O194" i="6"/>
  <c r="P194" i="6" s="1"/>
  <c r="Q194" i="6" s="1"/>
  <c r="L194" i="6"/>
  <c r="O396" i="6" l="1"/>
  <c r="P396" i="6" s="1"/>
  <c r="Q396" i="6" s="1"/>
  <c r="L396" i="6"/>
  <c r="E398" i="6"/>
  <c r="C399" i="6"/>
  <c r="A400" i="6"/>
  <c r="B399" i="6"/>
  <c r="D399" i="6"/>
  <c r="H397" i="6"/>
  <c r="K397" i="6" s="1"/>
  <c r="N397" i="6" s="1"/>
  <c r="G397" i="6"/>
  <c r="J397" i="6" s="1"/>
  <c r="M397" i="6" s="1"/>
  <c r="F397" i="6"/>
  <c r="I397" i="6" s="1"/>
  <c r="C398" i="3"/>
  <c r="A399" i="3"/>
  <c r="B398" i="3"/>
  <c r="D398" i="3"/>
  <c r="E397" i="3"/>
  <c r="H396" i="3"/>
  <c r="K396" i="3" s="1"/>
  <c r="N396" i="3" s="1"/>
  <c r="G396" i="3"/>
  <c r="J396" i="3" s="1"/>
  <c r="M396" i="3" s="1"/>
  <c r="F396" i="3"/>
  <c r="I396" i="3" s="1"/>
  <c r="O395" i="3"/>
  <c r="P395" i="3" s="1"/>
  <c r="Q395" i="3" s="1"/>
  <c r="L395" i="3"/>
  <c r="E390" i="1"/>
  <c r="H389" i="1"/>
  <c r="K389" i="1" s="1"/>
  <c r="N389" i="1" s="1"/>
  <c r="F389" i="1"/>
  <c r="I389" i="1" s="1"/>
  <c r="G389" i="1"/>
  <c r="J389" i="1" s="1"/>
  <c r="M389" i="1" s="1"/>
  <c r="A392" i="1"/>
  <c r="B391" i="1"/>
  <c r="D391" i="1"/>
  <c r="C391" i="1"/>
  <c r="O388" i="1"/>
  <c r="P388" i="1" s="1"/>
  <c r="Q388" i="1" s="1"/>
  <c r="L388" i="1"/>
  <c r="A199" i="6"/>
  <c r="B198" i="6"/>
  <c r="D198" i="6"/>
  <c r="C198" i="6"/>
  <c r="O195" i="6"/>
  <c r="P195" i="6" s="1"/>
  <c r="Q195" i="6" s="1"/>
  <c r="L195" i="6"/>
  <c r="F196" i="6"/>
  <c r="I196" i="6" s="1"/>
  <c r="H196" i="6"/>
  <c r="K196" i="6" s="1"/>
  <c r="N196" i="6" s="1"/>
  <c r="G196" i="6"/>
  <c r="J196" i="6" s="1"/>
  <c r="M196" i="6" s="1"/>
  <c r="E197" i="6"/>
  <c r="A401" i="6" l="1"/>
  <c r="B400" i="6"/>
  <c r="D400" i="6"/>
  <c r="C400" i="6"/>
  <c r="H398" i="6"/>
  <c r="K398" i="6" s="1"/>
  <c r="N398" i="6" s="1"/>
  <c r="G398" i="6"/>
  <c r="J398" i="6" s="1"/>
  <c r="M398" i="6" s="1"/>
  <c r="F398" i="6"/>
  <c r="I398" i="6" s="1"/>
  <c r="O397" i="6"/>
  <c r="P397" i="6" s="1"/>
  <c r="Q397" i="6" s="1"/>
  <c r="L397" i="6"/>
  <c r="E399" i="6"/>
  <c r="H397" i="3"/>
  <c r="K397" i="3" s="1"/>
  <c r="N397" i="3" s="1"/>
  <c r="G397" i="3"/>
  <c r="J397" i="3" s="1"/>
  <c r="M397" i="3" s="1"/>
  <c r="F397" i="3"/>
  <c r="I397" i="3" s="1"/>
  <c r="A400" i="3"/>
  <c r="B399" i="3"/>
  <c r="D399" i="3"/>
  <c r="C399" i="3"/>
  <c r="O396" i="3"/>
  <c r="P396" i="3" s="1"/>
  <c r="Q396" i="3" s="1"/>
  <c r="L396" i="3"/>
  <c r="E398" i="3"/>
  <c r="E391" i="1"/>
  <c r="D392" i="1"/>
  <c r="C392" i="1"/>
  <c r="B392" i="1"/>
  <c r="A393" i="1"/>
  <c r="O389" i="1"/>
  <c r="P389" i="1" s="1"/>
  <c r="Q389" i="1" s="1"/>
  <c r="L389" i="1"/>
  <c r="G390" i="1"/>
  <c r="J390" i="1" s="1"/>
  <c r="M390" i="1" s="1"/>
  <c r="F390" i="1"/>
  <c r="I390" i="1" s="1"/>
  <c r="H390" i="1"/>
  <c r="K390" i="1" s="1"/>
  <c r="N390" i="1" s="1"/>
  <c r="F197" i="6"/>
  <c r="I197" i="6" s="1"/>
  <c r="G197" i="6"/>
  <c r="J197" i="6" s="1"/>
  <c r="M197" i="6" s="1"/>
  <c r="H197" i="6"/>
  <c r="K197" i="6" s="1"/>
  <c r="N197" i="6" s="1"/>
  <c r="E198" i="6"/>
  <c r="O196" i="6"/>
  <c r="P196" i="6" s="1"/>
  <c r="Q196" i="6" s="1"/>
  <c r="L196" i="6"/>
  <c r="D199" i="6"/>
  <c r="C199" i="6"/>
  <c r="A200" i="6"/>
  <c r="B199" i="6"/>
  <c r="O398" i="6" l="1"/>
  <c r="P398" i="6" s="1"/>
  <c r="Q398" i="6" s="1"/>
  <c r="L398" i="6"/>
  <c r="G399" i="6"/>
  <c r="J399" i="6" s="1"/>
  <c r="M399" i="6" s="1"/>
  <c r="F399" i="6"/>
  <c r="I399" i="6" s="1"/>
  <c r="H399" i="6"/>
  <c r="K399" i="6" s="1"/>
  <c r="N399" i="6" s="1"/>
  <c r="E400" i="6"/>
  <c r="D401" i="6"/>
  <c r="C401" i="6"/>
  <c r="A402" i="6"/>
  <c r="B401" i="6"/>
  <c r="G398" i="3"/>
  <c r="J398" i="3" s="1"/>
  <c r="M398" i="3" s="1"/>
  <c r="H398" i="3"/>
  <c r="K398" i="3" s="1"/>
  <c r="N398" i="3" s="1"/>
  <c r="F398" i="3"/>
  <c r="I398" i="3" s="1"/>
  <c r="O397" i="3"/>
  <c r="P397" i="3" s="1"/>
  <c r="Q397" i="3" s="1"/>
  <c r="L397" i="3"/>
  <c r="E399" i="3"/>
  <c r="A401" i="3"/>
  <c r="D400" i="3"/>
  <c r="C400" i="3"/>
  <c r="B400" i="3"/>
  <c r="D393" i="1"/>
  <c r="C393" i="1"/>
  <c r="A394" i="1"/>
  <c r="B393" i="1"/>
  <c r="E392" i="1"/>
  <c r="O390" i="1"/>
  <c r="P390" i="1" s="1"/>
  <c r="Q390" i="1" s="1"/>
  <c r="L390" i="1"/>
  <c r="F391" i="1"/>
  <c r="I391" i="1" s="1"/>
  <c r="H391" i="1"/>
  <c r="K391" i="1" s="1"/>
  <c r="N391" i="1" s="1"/>
  <c r="G391" i="1"/>
  <c r="J391" i="1" s="1"/>
  <c r="M391" i="1" s="1"/>
  <c r="E199" i="6"/>
  <c r="O197" i="6"/>
  <c r="P197" i="6" s="1"/>
  <c r="Q197" i="6" s="1"/>
  <c r="L197" i="6"/>
  <c r="D200" i="6"/>
  <c r="C200" i="6"/>
  <c r="A201" i="6"/>
  <c r="B200" i="6"/>
  <c r="F198" i="6"/>
  <c r="I198" i="6" s="1"/>
  <c r="G198" i="6"/>
  <c r="J198" i="6" s="1"/>
  <c r="M198" i="6" s="1"/>
  <c r="H198" i="6"/>
  <c r="K198" i="6" s="1"/>
  <c r="N198" i="6" s="1"/>
  <c r="D402" i="6" l="1"/>
  <c r="A403" i="6"/>
  <c r="C402" i="6"/>
  <c r="B402" i="6"/>
  <c r="F400" i="6"/>
  <c r="I400" i="6" s="1"/>
  <c r="H400" i="6"/>
  <c r="K400" i="6" s="1"/>
  <c r="N400" i="6" s="1"/>
  <c r="G400" i="6"/>
  <c r="J400" i="6" s="1"/>
  <c r="M400" i="6" s="1"/>
  <c r="E401" i="6"/>
  <c r="O399" i="6"/>
  <c r="P399" i="6" s="1"/>
  <c r="Q399" i="6" s="1"/>
  <c r="L399" i="6"/>
  <c r="O398" i="3"/>
  <c r="P398" i="3" s="1"/>
  <c r="Q398" i="3" s="1"/>
  <c r="L398" i="3"/>
  <c r="D401" i="3"/>
  <c r="C401" i="3"/>
  <c r="A402" i="3"/>
  <c r="B401" i="3"/>
  <c r="E400" i="3"/>
  <c r="F399" i="3"/>
  <c r="I399" i="3" s="1"/>
  <c r="G399" i="3"/>
  <c r="J399" i="3" s="1"/>
  <c r="M399" i="3" s="1"/>
  <c r="H399" i="3"/>
  <c r="K399" i="3" s="1"/>
  <c r="N399" i="3" s="1"/>
  <c r="C394" i="1"/>
  <c r="A395" i="1"/>
  <c r="B394" i="1"/>
  <c r="D394" i="1"/>
  <c r="O391" i="1"/>
  <c r="P391" i="1" s="1"/>
  <c r="Q391" i="1" s="1"/>
  <c r="L391" i="1"/>
  <c r="H392" i="1"/>
  <c r="K392" i="1" s="1"/>
  <c r="N392" i="1" s="1"/>
  <c r="G392" i="1"/>
  <c r="J392" i="1" s="1"/>
  <c r="M392" i="1" s="1"/>
  <c r="F392" i="1"/>
  <c r="I392" i="1" s="1"/>
  <c r="E393" i="1"/>
  <c r="C201" i="6"/>
  <c r="A202" i="6"/>
  <c r="B201" i="6"/>
  <c r="D201" i="6"/>
  <c r="O198" i="6"/>
  <c r="P198" i="6" s="1"/>
  <c r="Q198" i="6" s="1"/>
  <c r="L198" i="6"/>
  <c r="F199" i="6"/>
  <c r="I199" i="6" s="1"/>
  <c r="H199" i="6"/>
  <c r="K199" i="6" s="1"/>
  <c r="N199" i="6" s="1"/>
  <c r="G199" i="6"/>
  <c r="J199" i="6" s="1"/>
  <c r="M199" i="6" s="1"/>
  <c r="E200" i="6"/>
  <c r="E402" i="6" l="1"/>
  <c r="O400" i="6"/>
  <c r="P400" i="6" s="1"/>
  <c r="Q400" i="6" s="1"/>
  <c r="L400" i="6"/>
  <c r="C403" i="6"/>
  <c r="A404" i="6"/>
  <c r="B403" i="6"/>
  <c r="D403" i="6"/>
  <c r="H401" i="6"/>
  <c r="K401" i="6" s="1"/>
  <c r="N401" i="6" s="1"/>
  <c r="G401" i="6"/>
  <c r="J401" i="6" s="1"/>
  <c r="M401" i="6" s="1"/>
  <c r="F401" i="6"/>
  <c r="I401" i="6" s="1"/>
  <c r="E401" i="3"/>
  <c r="O399" i="3"/>
  <c r="P399" i="3" s="1"/>
  <c r="Q399" i="3" s="1"/>
  <c r="L399" i="3"/>
  <c r="F400" i="3"/>
  <c r="I400" i="3" s="1"/>
  <c r="H400" i="3"/>
  <c r="K400" i="3" s="1"/>
  <c r="N400" i="3" s="1"/>
  <c r="G400" i="3"/>
  <c r="J400" i="3" s="1"/>
  <c r="M400" i="3" s="1"/>
  <c r="A403" i="3"/>
  <c r="B402" i="3"/>
  <c r="D402" i="3"/>
  <c r="C402" i="3"/>
  <c r="E394" i="1"/>
  <c r="O392" i="1"/>
  <c r="P392" i="1" s="1"/>
  <c r="Q392" i="1" s="1"/>
  <c r="L392" i="1"/>
  <c r="A396" i="1"/>
  <c r="B395" i="1"/>
  <c r="D395" i="1"/>
  <c r="C395" i="1"/>
  <c r="H393" i="1"/>
  <c r="K393" i="1" s="1"/>
  <c r="N393" i="1" s="1"/>
  <c r="G393" i="1"/>
  <c r="J393" i="1" s="1"/>
  <c r="M393" i="1" s="1"/>
  <c r="F393" i="1"/>
  <c r="I393" i="1" s="1"/>
  <c r="O199" i="6"/>
  <c r="P199" i="6" s="1"/>
  <c r="Q199" i="6" s="1"/>
  <c r="L199" i="6"/>
  <c r="F200" i="6"/>
  <c r="I200" i="6" s="1"/>
  <c r="G200" i="6"/>
  <c r="J200" i="6" s="1"/>
  <c r="M200" i="6" s="1"/>
  <c r="H200" i="6"/>
  <c r="K200" i="6" s="1"/>
  <c r="N200" i="6" s="1"/>
  <c r="E201" i="6"/>
  <c r="D202" i="6"/>
  <c r="C202" i="6"/>
  <c r="A203" i="6"/>
  <c r="B202" i="6"/>
  <c r="E403" i="6" l="1"/>
  <c r="H402" i="6"/>
  <c r="K402" i="6" s="1"/>
  <c r="N402" i="6" s="1"/>
  <c r="G402" i="6"/>
  <c r="J402" i="6" s="1"/>
  <c r="M402" i="6" s="1"/>
  <c r="F402" i="6"/>
  <c r="I402" i="6" s="1"/>
  <c r="O401" i="6"/>
  <c r="P401" i="6" s="1"/>
  <c r="Q401" i="6" s="1"/>
  <c r="L401" i="6"/>
  <c r="A405" i="6"/>
  <c r="B404" i="6"/>
  <c r="D404" i="6"/>
  <c r="C404" i="6"/>
  <c r="E402" i="3"/>
  <c r="C403" i="3"/>
  <c r="A404" i="3"/>
  <c r="B403" i="3"/>
  <c r="D403" i="3"/>
  <c r="H401" i="3"/>
  <c r="K401" i="3" s="1"/>
  <c r="N401" i="3" s="1"/>
  <c r="G401" i="3"/>
  <c r="J401" i="3" s="1"/>
  <c r="M401" i="3" s="1"/>
  <c r="F401" i="3"/>
  <c r="I401" i="3" s="1"/>
  <c r="O400" i="3"/>
  <c r="P400" i="3" s="1"/>
  <c r="Q400" i="3" s="1"/>
  <c r="L400" i="3"/>
  <c r="E395" i="1"/>
  <c r="C396" i="1"/>
  <c r="D396" i="1"/>
  <c r="B396" i="1"/>
  <c r="A397" i="1"/>
  <c r="G394" i="1"/>
  <c r="J394" i="1" s="1"/>
  <c r="M394" i="1" s="1"/>
  <c r="F394" i="1"/>
  <c r="I394" i="1" s="1"/>
  <c r="H394" i="1"/>
  <c r="K394" i="1" s="1"/>
  <c r="N394" i="1" s="1"/>
  <c r="O393" i="1"/>
  <c r="P393" i="1" s="1"/>
  <c r="Q393" i="1" s="1"/>
  <c r="L393" i="1"/>
  <c r="C203" i="6"/>
  <c r="A204" i="6"/>
  <c r="B203" i="6"/>
  <c r="D203" i="6"/>
  <c r="F201" i="6"/>
  <c r="I201" i="6" s="1"/>
  <c r="G201" i="6"/>
  <c r="J201" i="6" s="1"/>
  <c r="M201" i="6" s="1"/>
  <c r="H201" i="6"/>
  <c r="K201" i="6" s="1"/>
  <c r="N201" i="6" s="1"/>
  <c r="E202" i="6"/>
  <c r="O200" i="6"/>
  <c r="P200" i="6" s="1"/>
  <c r="Q200" i="6" s="1"/>
  <c r="L200" i="6"/>
  <c r="E404" i="6" l="1"/>
  <c r="G403" i="6"/>
  <c r="J403" i="6" s="1"/>
  <c r="M403" i="6" s="1"/>
  <c r="F403" i="6"/>
  <c r="I403" i="6" s="1"/>
  <c r="H403" i="6"/>
  <c r="K403" i="6" s="1"/>
  <c r="N403" i="6" s="1"/>
  <c r="D405" i="6"/>
  <c r="C405" i="6"/>
  <c r="A406" i="6"/>
  <c r="B405" i="6"/>
  <c r="O402" i="6"/>
  <c r="P402" i="6" s="1"/>
  <c r="Q402" i="6" s="1"/>
  <c r="L402" i="6"/>
  <c r="F402" i="3"/>
  <c r="I402" i="3" s="1"/>
  <c r="H402" i="3"/>
  <c r="K402" i="3" s="1"/>
  <c r="N402" i="3" s="1"/>
  <c r="G402" i="3"/>
  <c r="J402" i="3" s="1"/>
  <c r="M402" i="3" s="1"/>
  <c r="E403" i="3"/>
  <c r="O401" i="3"/>
  <c r="P401" i="3" s="1"/>
  <c r="Q401" i="3" s="1"/>
  <c r="L401" i="3"/>
  <c r="D404" i="3"/>
  <c r="A405" i="3"/>
  <c r="B404" i="3"/>
  <c r="C404" i="3"/>
  <c r="A398" i="1"/>
  <c r="B397" i="1"/>
  <c r="D397" i="1"/>
  <c r="C397" i="1"/>
  <c r="E396" i="1"/>
  <c r="O394" i="1"/>
  <c r="P394" i="1" s="1"/>
  <c r="Q394" i="1" s="1"/>
  <c r="L394" i="1"/>
  <c r="F395" i="1"/>
  <c r="I395" i="1" s="1"/>
  <c r="H395" i="1"/>
  <c r="K395" i="1" s="1"/>
  <c r="N395" i="1" s="1"/>
  <c r="G395" i="1"/>
  <c r="J395" i="1" s="1"/>
  <c r="M395" i="1" s="1"/>
  <c r="E203" i="6"/>
  <c r="A205" i="6"/>
  <c r="B204" i="6"/>
  <c r="D204" i="6"/>
  <c r="C204" i="6"/>
  <c r="F202" i="6"/>
  <c r="I202" i="6" s="1"/>
  <c r="G202" i="6"/>
  <c r="J202" i="6" s="1"/>
  <c r="M202" i="6" s="1"/>
  <c r="H202" i="6"/>
  <c r="K202" i="6" s="1"/>
  <c r="N202" i="6" s="1"/>
  <c r="O201" i="6"/>
  <c r="P201" i="6" s="1"/>
  <c r="Q201" i="6" s="1"/>
  <c r="L201" i="6"/>
  <c r="F404" i="6" l="1"/>
  <c r="I404" i="6" s="1"/>
  <c r="H404" i="6"/>
  <c r="K404" i="6" s="1"/>
  <c r="N404" i="6" s="1"/>
  <c r="G404" i="6"/>
  <c r="J404" i="6" s="1"/>
  <c r="M404" i="6" s="1"/>
  <c r="E405" i="6"/>
  <c r="D406" i="6"/>
  <c r="C406" i="6"/>
  <c r="A407" i="6"/>
  <c r="B406" i="6"/>
  <c r="O403" i="6"/>
  <c r="P403" i="6" s="1"/>
  <c r="Q403" i="6" s="1"/>
  <c r="L403" i="6"/>
  <c r="E404" i="3"/>
  <c r="C405" i="3"/>
  <c r="D405" i="3"/>
  <c r="B405" i="3"/>
  <c r="A406" i="3"/>
  <c r="O402" i="3"/>
  <c r="P402" i="3" s="1"/>
  <c r="Q402" i="3" s="1"/>
  <c r="L402" i="3"/>
  <c r="H403" i="3"/>
  <c r="K403" i="3" s="1"/>
  <c r="N403" i="3" s="1"/>
  <c r="G403" i="3"/>
  <c r="J403" i="3" s="1"/>
  <c r="M403" i="3" s="1"/>
  <c r="F403" i="3"/>
  <c r="I403" i="3" s="1"/>
  <c r="O395" i="1"/>
  <c r="P395" i="1" s="1"/>
  <c r="Q395" i="1" s="1"/>
  <c r="L395" i="1"/>
  <c r="G396" i="1"/>
  <c r="J396" i="1" s="1"/>
  <c r="M396" i="1" s="1"/>
  <c r="F396" i="1"/>
  <c r="I396" i="1" s="1"/>
  <c r="H396" i="1"/>
  <c r="K396" i="1" s="1"/>
  <c r="N396" i="1" s="1"/>
  <c r="E397" i="1"/>
  <c r="A399" i="1"/>
  <c r="D398" i="1"/>
  <c r="C398" i="1"/>
  <c r="B398" i="1"/>
  <c r="O202" i="6"/>
  <c r="P202" i="6" s="1"/>
  <c r="Q202" i="6" s="1"/>
  <c r="L202" i="6"/>
  <c r="D205" i="6"/>
  <c r="C205" i="6"/>
  <c r="A206" i="6"/>
  <c r="B205" i="6"/>
  <c r="F203" i="6"/>
  <c r="I203" i="6" s="1"/>
  <c r="H203" i="6"/>
  <c r="K203" i="6" s="1"/>
  <c r="N203" i="6" s="1"/>
  <c r="G203" i="6"/>
  <c r="J203" i="6" s="1"/>
  <c r="M203" i="6" s="1"/>
  <c r="E204" i="6"/>
  <c r="E406" i="6" l="1"/>
  <c r="C407" i="6"/>
  <c r="A408" i="6"/>
  <c r="B407" i="6"/>
  <c r="D407" i="6"/>
  <c r="H405" i="6"/>
  <c r="K405" i="6" s="1"/>
  <c r="N405" i="6" s="1"/>
  <c r="G405" i="6"/>
  <c r="J405" i="6" s="1"/>
  <c r="M405" i="6" s="1"/>
  <c r="F405" i="6"/>
  <c r="I405" i="6" s="1"/>
  <c r="O404" i="6"/>
  <c r="P404" i="6" s="1"/>
  <c r="Q404" i="6" s="1"/>
  <c r="L404" i="6"/>
  <c r="H404" i="3"/>
  <c r="K404" i="3" s="1"/>
  <c r="N404" i="3" s="1"/>
  <c r="G404" i="3"/>
  <c r="J404" i="3" s="1"/>
  <c r="M404" i="3" s="1"/>
  <c r="F404" i="3"/>
  <c r="I404" i="3" s="1"/>
  <c r="A407" i="3"/>
  <c r="B406" i="3"/>
  <c r="D406" i="3"/>
  <c r="C406" i="3"/>
  <c r="O403" i="3"/>
  <c r="P403" i="3" s="1"/>
  <c r="Q403" i="3" s="1"/>
  <c r="L403" i="3"/>
  <c r="E405" i="3"/>
  <c r="E398" i="1"/>
  <c r="F397" i="1"/>
  <c r="I397" i="1" s="1"/>
  <c r="H397" i="1"/>
  <c r="K397" i="1" s="1"/>
  <c r="N397" i="1" s="1"/>
  <c r="G397" i="1"/>
  <c r="J397" i="1" s="1"/>
  <c r="M397" i="1" s="1"/>
  <c r="D399" i="1"/>
  <c r="C399" i="1"/>
  <c r="A400" i="1"/>
  <c r="B399" i="1"/>
  <c r="O396" i="1"/>
  <c r="P396" i="1" s="1"/>
  <c r="Q396" i="1" s="1"/>
  <c r="L396" i="1"/>
  <c r="D206" i="6"/>
  <c r="C206" i="6"/>
  <c r="A207" i="6"/>
  <c r="B206" i="6"/>
  <c r="F204" i="6"/>
  <c r="I204" i="6" s="1"/>
  <c r="G204" i="6"/>
  <c r="J204" i="6" s="1"/>
  <c r="M204" i="6" s="1"/>
  <c r="H204" i="6"/>
  <c r="K204" i="6" s="1"/>
  <c r="N204" i="6" s="1"/>
  <c r="O203" i="6"/>
  <c r="P203" i="6" s="1"/>
  <c r="Q203" i="6" s="1"/>
  <c r="L203" i="6"/>
  <c r="E205" i="6"/>
  <c r="O405" i="6" l="1"/>
  <c r="P405" i="6" s="1"/>
  <c r="Q405" i="6" s="1"/>
  <c r="L405" i="6"/>
  <c r="H406" i="6"/>
  <c r="K406" i="6" s="1"/>
  <c r="N406" i="6" s="1"/>
  <c r="G406" i="6"/>
  <c r="J406" i="6" s="1"/>
  <c r="M406" i="6" s="1"/>
  <c r="F406" i="6"/>
  <c r="I406" i="6" s="1"/>
  <c r="A409" i="6"/>
  <c r="B408" i="6"/>
  <c r="D408" i="6"/>
  <c r="C408" i="6"/>
  <c r="E407" i="6"/>
  <c r="E406" i="3"/>
  <c r="D407" i="3"/>
  <c r="C407" i="3"/>
  <c r="B407" i="3"/>
  <c r="A408" i="3"/>
  <c r="O404" i="3"/>
  <c r="P404" i="3" s="1"/>
  <c r="Q404" i="3" s="1"/>
  <c r="L404" i="3"/>
  <c r="G405" i="3"/>
  <c r="J405" i="3" s="1"/>
  <c r="M405" i="3" s="1"/>
  <c r="F405" i="3"/>
  <c r="I405" i="3" s="1"/>
  <c r="H405" i="3"/>
  <c r="K405" i="3" s="1"/>
  <c r="N405" i="3" s="1"/>
  <c r="O397" i="1"/>
  <c r="P397" i="1" s="1"/>
  <c r="Q397" i="1" s="1"/>
  <c r="L397" i="1"/>
  <c r="E399" i="1"/>
  <c r="D400" i="1"/>
  <c r="C400" i="1"/>
  <c r="A401" i="1"/>
  <c r="B400" i="1"/>
  <c r="H398" i="1"/>
  <c r="K398" i="1" s="1"/>
  <c r="N398" i="1" s="1"/>
  <c r="G398" i="1"/>
  <c r="J398" i="1" s="1"/>
  <c r="M398" i="1" s="1"/>
  <c r="F398" i="1"/>
  <c r="I398" i="1" s="1"/>
  <c r="O204" i="6"/>
  <c r="P204" i="6" s="1"/>
  <c r="Q204" i="6" s="1"/>
  <c r="L204" i="6"/>
  <c r="F205" i="6"/>
  <c r="I205" i="6" s="1"/>
  <c r="G205" i="6"/>
  <c r="J205" i="6" s="1"/>
  <c r="M205" i="6" s="1"/>
  <c r="H205" i="6"/>
  <c r="K205" i="6" s="1"/>
  <c r="N205" i="6" s="1"/>
  <c r="E206" i="6"/>
  <c r="C207" i="6"/>
  <c r="A208" i="6"/>
  <c r="B207" i="6"/>
  <c r="D207" i="6"/>
  <c r="E408" i="6" l="1"/>
  <c r="G407" i="6"/>
  <c r="J407" i="6" s="1"/>
  <c r="M407" i="6" s="1"/>
  <c r="F407" i="6"/>
  <c r="I407" i="6" s="1"/>
  <c r="H407" i="6"/>
  <c r="K407" i="6" s="1"/>
  <c r="N407" i="6" s="1"/>
  <c r="D409" i="6"/>
  <c r="C409" i="6"/>
  <c r="A410" i="6"/>
  <c r="B409" i="6"/>
  <c r="O406" i="6"/>
  <c r="P406" i="6" s="1"/>
  <c r="Q406" i="6" s="1"/>
  <c r="L406" i="6"/>
  <c r="D408" i="3"/>
  <c r="C408" i="3"/>
  <c r="A409" i="3"/>
  <c r="B408" i="3"/>
  <c r="F406" i="3"/>
  <c r="I406" i="3" s="1"/>
  <c r="H406" i="3"/>
  <c r="K406" i="3" s="1"/>
  <c r="N406" i="3" s="1"/>
  <c r="G406" i="3"/>
  <c r="J406" i="3" s="1"/>
  <c r="M406" i="3" s="1"/>
  <c r="O405" i="3"/>
  <c r="P405" i="3" s="1"/>
  <c r="Q405" i="3" s="1"/>
  <c r="L405" i="3"/>
  <c r="E407" i="3"/>
  <c r="C401" i="1"/>
  <c r="A402" i="1"/>
  <c r="B401" i="1"/>
  <c r="D401" i="1"/>
  <c r="H399" i="1"/>
  <c r="K399" i="1" s="1"/>
  <c r="N399" i="1" s="1"/>
  <c r="G399" i="1"/>
  <c r="J399" i="1" s="1"/>
  <c r="M399" i="1" s="1"/>
  <c r="F399" i="1"/>
  <c r="I399" i="1" s="1"/>
  <c r="O398" i="1"/>
  <c r="P398" i="1" s="1"/>
  <c r="Q398" i="1" s="1"/>
  <c r="L398" i="1"/>
  <c r="E400" i="1"/>
  <c r="F206" i="6"/>
  <c r="I206" i="6" s="1"/>
  <c r="H206" i="6"/>
  <c r="K206" i="6" s="1"/>
  <c r="N206" i="6" s="1"/>
  <c r="G206" i="6"/>
  <c r="J206" i="6" s="1"/>
  <c r="M206" i="6" s="1"/>
  <c r="O205" i="6"/>
  <c r="P205" i="6" s="1"/>
  <c r="Q205" i="6" s="1"/>
  <c r="L205" i="6"/>
  <c r="E207" i="6"/>
  <c r="A209" i="6"/>
  <c r="B208" i="6"/>
  <c r="D208" i="6"/>
  <c r="C208" i="6"/>
  <c r="F408" i="6" l="1"/>
  <c r="I408" i="6" s="1"/>
  <c r="H408" i="6"/>
  <c r="K408" i="6" s="1"/>
  <c r="N408" i="6" s="1"/>
  <c r="G408" i="6"/>
  <c r="J408" i="6" s="1"/>
  <c r="M408" i="6" s="1"/>
  <c r="E409" i="6"/>
  <c r="D410" i="6"/>
  <c r="C410" i="6"/>
  <c r="A411" i="6"/>
  <c r="B410" i="6"/>
  <c r="O407" i="6"/>
  <c r="P407" i="6" s="1"/>
  <c r="Q407" i="6" s="1"/>
  <c r="L407" i="6"/>
  <c r="C409" i="3"/>
  <c r="A410" i="3"/>
  <c r="B409" i="3"/>
  <c r="D409" i="3"/>
  <c r="H407" i="3"/>
  <c r="K407" i="3" s="1"/>
  <c r="N407" i="3" s="1"/>
  <c r="G407" i="3"/>
  <c r="J407" i="3" s="1"/>
  <c r="M407" i="3" s="1"/>
  <c r="F407" i="3"/>
  <c r="I407" i="3" s="1"/>
  <c r="O406" i="3"/>
  <c r="P406" i="3" s="1"/>
  <c r="Q406" i="3" s="1"/>
  <c r="L406" i="3"/>
  <c r="E408" i="3"/>
  <c r="O399" i="1"/>
  <c r="P399" i="1" s="1"/>
  <c r="Q399" i="1" s="1"/>
  <c r="L399" i="1"/>
  <c r="E401" i="1"/>
  <c r="A403" i="1"/>
  <c r="B402" i="1"/>
  <c r="D402" i="1"/>
  <c r="C402" i="1"/>
  <c r="H400" i="1"/>
  <c r="K400" i="1" s="1"/>
  <c r="N400" i="1" s="1"/>
  <c r="G400" i="1"/>
  <c r="J400" i="1" s="1"/>
  <c r="M400" i="1" s="1"/>
  <c r="F400" i="1"/>
  <c r="I400" i="1" s="1"/>
  <c r="E208" i="6"/>
  <c r="F207" i="6"/>
  <c r="I207" i="6" s="1"/>
  <c r="H207" i="6"/>
  <c r="K207" i="6" s="1"/>
  <c r="N207" i="6" s="1"/>
  <c r="G207" i="6"/>
  <c r="J207" i="6" s="1"/>
  <c r="M207" i="6" s="1"/>
  <c r="D209" i="6"/>
  <c r="C209" i="6"/>
  <c r="A210" i="6"/>
  <c r="B209" i="6"/>
  <c r="O206" i="6"/>
  <c r="P206" i="6" s="1"/>
  <c r="Q206" i="6" s="1"/>
  <c r="L206" i="6"/>
  <c r="E410" i="6" l="1"/>
  <c r="H409" i="6"/>
  <c r="K409" i="6" s="1"/>
  <c r="N409" i="6" s="1"/>
  <c r="G409" i="6"/>
  <c r="J409" i="6" s="1"/>
  <c r="M409" i="6" s="1"/>
  <c r="F409" i="6"/>
  <c r="I409" i="6" s="1"/>
  <c r="O408" i="6"/>
  <c r="P408" i="6" s="1"/>
  <c r="Q408" i="6" s="1"/>
  <c r="L408" i="6"/>
  <c r="C411" i="6"/>
  <c r="A412" i="6"/>
  <c r="B411" i="6"/>
  <c r="D411" i="6"/>
  <c r="E409" i="3"/>
  <c r="O407" i="3"/>
  <c r="P407" i="3" s="1"/>
  <c r="Q407" i="3" s="1"/>
  <c r="L407" i="3"/>
  <c r="A411" i="3"/>
  <c r="B410" i="3"/>
  <c r="D410" i="3"/>
  <c r="C410" i="3"/>
  <c r="H408" i="3"/>
  <c r="K408" i="3" s="1"/>
  <c r="N408" i="3" s="1"/>
  <c r="G408" i="3"/>
  <c r="J408" i="3" s="1"/>
  <c r="M408" i="3" s="1"/>
  <c r="F408" i="3"/>
  <c r="I408" i="3" s="1"/>
  <c r="G401" i="1"/>
  <c r="J401" i="1" s="1"/>
  <c r="M401" i="1" s="1"/>
  <c r="F401" i="1"/>
  <c r="I401" i="1" s="1"/>
  <c r="H401" i="1"/>
  <c r="K401" i="1" s="1"/>
  <c r="N401" i="1" s="1"/>
  <c r="E402" i="1"/>
  <c r="O400" i="1"/>
  <c r="P400" i="1" s="1"/>
  <c r="Q400" i="1" s="1"/>
  <c r="L400" i="1"/>
  <c r="D403" i="1"/>
  <c r="C403" i="1"/>
  <c r="A404" i="1"/>
  <c r="B403" i="1"/>
  <c r="F208" i="6"/>
  <c r="I208" i="6" s="1"/>
  <c r="H208" i="6"/>
  <c r="K208" i="6" s="1"/>
  <c r="N208" i="6" s="1"/>
  <c r="G208" i="6"/>
  <c r="J208" i="6" s="1"/>
  <c r="M208" i="6" s="1"/>
  <c r="E209" i="6"/>
  <c r="D210" i="6"/>
  <c r="C210" i="6"/>
  <c r="A211" i="6"/>
  <c r="B210" i="6"/>
  <c r="O207" i="6"/>
  <c r="P207" i="6" s="1"/>
  <c r="Q207" i="6" s="1"/>
  <c r="L207" i="6"/>
  <c r="H410" i="6" l="1"/>
  <c r="K410" i="6" s="1"/>
  <c r="N410" i="6" s="1"/>
  <c r="G410" i="6"/>
  <c r="J410" i="6" s="1"/>
  <c r="M410" i="6" s="1"/>
  <c r="F410" i="6"/>
  <c r="I410" i="6" s="1"/>
  <c r="E411" i="6"/>
  <c r="O409" i="6"/>
  <c r="P409" i="6" s="1"/>
  <c r="Q409" i="6" s="1"/>
  <c r="L409" i="6"/>
  <c r="A413" i="6"/>
  <c r="B412" i="6"/>
  <c r="D412" i="6"/>
  <c r="C412" i="6"/>
  <c r="E410" i="3"/>
  <c r="G409" i="3"/>
  <c r="J409" i="3" s="1"/>
  <c r="M409" i="3" s="1"/>
  <c r="H409" i="3"/>
  <c r="K409" i="3" s="1"/>
  <c r="N409" i="3" s="1"/>
  <c r="F409" i="3"/>
  <c r="I409" i="3" s="1"/>
  <c r="O408" i="3"/>
  <c r="P408" i="3" s="1"/>
  <c r="Q408" i="3" s="1"/>
  <c r="L408" i="3"/>
  <c r="D411" i="3"/>
  <c r="A412" i="3"/>
  <c r="C411" i="3"/>
  <c r="B411" i="3"/>
  <c r="D404" i="1"/>
  <c r="C404" i="1"/>
  <c r="A405" i="1"/>
  <c r="B404" i="1"/>
  <c r="O401" i="1"/>
  <c r="P401" i="1" s="1"/>
  <c r="Q401" i="1" s="1"/>
  <c r="L401" i="1"/>
  <c r="E403" i="1"/>
  <c r="F402" i="1"/>
  <c r="I402" i="1" s="1"/>
  <c r="H402" i="1"/>
  <c r="K402" i="1" s="1"/>
  <c r="N402" i="1" s="1"/>
  <c r="G402" i="1"/>
  <c r="J402" i="1" s="1"/>
  <c r="M402" i="1" s="1"/>
  <c r="E210" i="6"/>
  <c r="O208" i="6"/>
  <c r="P208" i="6" s="1"/>
  <c r="Q208" i="6" s="1"/>
  <c r="L208" i="6"/>
  <c r="C211" i="6"/>
  <c r="A212" i="6"/>
  <c r="B211" i="6"/>
  <c r="D211" i="6"/>
  <c r="F209" i="6"/>
  <c r="I209" i="6" s="1"/>
  <c r="G209" i="6"/>
  <c r="J209" i="6" s="1"/>
  <c r="M209" i="6" s="1"/>
  <c r="H209" i="6"/>
  <c r="K209" i="6" s="1"/>
  <c r="N209" i="6" s="1"/>
  <c r="O410" i="6" l="1"/>
  <c r="P410" i="6" s="1"/>
  <c r="Q410" i="6" s="1"/>
  <c r="L410" i="6"/>
  <c r="E412" i="6"/>
  <c r="G411" i="6"/>
  <c r="J411" i="6" s="1"/>
  <c r="M411" i="6" s="1"/>
  <c r="F411" i="6"/>
  <c r="I411" i="6" s="1"/>
  <c r="H411" i="6"/>
  <c r="K411" i="6" s="1"/>
  <c r="N411" i="6" s="1"/>
  <c r="D413" i="6"/>
  <c r="C413" i="6"/>
  <c r="A414" i="6"/>
  <c r="B413" i="6"/>
  <c r="E411" i="3"/>
  <c r="D412" i="3"/>
  <c r="C412" i="3"/>
  <c r="B412" i="3"/>
  <c r="A413" i="3"/>
  <c r="O409" i="3"/>
  <c r="P409" i="3" s="1"/>
  <c r="Q409" i="3" s="1"/>
  <c r="L409" i="3"/>
  <c r="F410" i="3"/>
  <c r="I410" i="3" s="1"/>
  <c r="G410" i="3"/>
  <c r="J410" i="3" s="1"/>
  <c r="M410" i="3" s="1"/>
  <c r="H410" i="3"/>
  <c r="K410" i="3" s="1"/>
  <c r="N410" i="3" s="1"/>
  <c r="H403" i="1"/>
  <c r="K403" i="1" s="1"/>
  <c r="N403" i="1" s="1"/>
  <c r="G403" i="1"/>
  <c r="J403" i="1" s="1"/>
  <c r="M403" i="1" s="1"/>
  <c r="F403" i="1"/>
  <c r="I403" i="1" s="1"/>
  <c r="E404" i="1"/>
  <c r="O402" i="1"/>
  <c r="P402" i="1" s="1"/>
  <c r="Q402" i="1" s="1"/>
  <c r="L402" i="1"/>
  <c r="C405" i="1"/>
  <c r="A406" i="1"/>
  <c r="B405" i="1"/>
  <c r="D405" i="1"/>
  <c r="F210" i="6"/>
  <c r="I210" i="6" s="1"/>
  <c r="H210" i="6"/>
  <c r="K210" i="6" s="1"/>
  <c r="N210" i="6" s="1"/>
  <c r="G210" i="6"/>
  <c r="J210" i="6" s="1"/>
  <c r="M210" i="6" s="1"/>
  <c r="O209" i="6"/>
  <c r="P209" i="6" s="1"/>
  <c r="Q209" i="6" s="1"/>
  <c r="L209" i="6"/>
  <c r="A213" i="6"/>
  <c r="B212" i="6"/>
  <c r="D212" i="6"/>
  <c r="C212" i="6"/>
  <c r="E211" i="6"/>
  <c r="O411" i="6" l="1"/>
  <c r="P411" i="6" s="1"/>
  <c r="Q411" i="6" s="1"/>
  <c r="L411" i="6"/>
  <c r="D414" i="6"/>
  <c r="C414" i="6"/>
  <c r="A415" i="6"/>
  <c r="B414" i="6"/>
  <c r="E413" i="6"/>
  <c r="F412" i="6"/>
  <c r="I412" i="6" s="1"/>
  <c r="H412" i="6"/>
  <c r="K412" i="6" s="1"/>
  <c r="N412" i="6" s="1"/>
  <c r="G412" i="6"/>
  <c r="J412" i="6" s="1"/>
  <c r="M412" i="6" s="1"/>
  <c r="C413" i="3"/>
  <c r="D413" i="3"/>
  <c r="A414" i="3"/>
  <c r="B413" i="3"/>
  <c r="O410" i="3"/>
  <c r="P410" i="3" s="1"/>
  <c r="Q410" i="3" s="1"/>
  <c r="L410" i="3"/>
  <c r="E412" i="3"/>
  <c r="F411" i="3"/>
  <c r="I411" i="3" s="1"/>
  <c r="H411" i="3"/>
  <c r="K411" i="3" s="1"/>
  <c r="N411" i="3" s="1"/>
  <c r="G411" i="3"/>
  <c r="J411" i="3" s="1"/>
  <c r="M411" i="3" s="1"/>
  <c r="O403" i="1"/>
  <c r="P403" i="1" s="1"/>
  <c r="Q403" i="1" s="1"/>
  <c r="L403" i="1"/>
  <c r="E405" i="1"/>
  <c r="A407" i="1"/>
  <c r="B406" i="1"/>
  <c r="D406" i="1"/>
  <c r="C406" i="1"/>
  <c r="H404" i="1"/>
  <c r="K404" i="1" s="1"/>
  <c r="N404" i="1" s="1"/>
  <c r="G404" i="1"/>
  <c r="J404" i="1" s="1"/>
  <c r="M404" i="1" s="1"/>
  <c r="F404" i="1"/>
  <c r="I404" i="1" s="1"/>
  <c r="F211" i="6"/>
  <c r="I211" i="6" s="1"/>
  <c r="G211" i="6"/>
  <c r="J211" i="6" s="1"/>
  <c r="M211" i="6" s="1"/>
  <c r="H211" i="6"/>
  <c r="K211" i="6" s="1"/>
  <c r="N211" i="6" s="1"/>
  <c r="D213" i="6"/>
  <c r="C213" i="6"/>
  <c r="A214" i="6"/>
  <c r="B213" i="6"/>
  <c r="E212" i="6"/>
  <c r="O210" i="6"/>
  <c r="P210" i="6" s="1"/>
  <c r="Q210" i="6" s="1"/>
  <c r="L210" i="6"/>
  <c r="E414" i="6" l="1"/>
  <c r="O412" i="6"/>
  <c r="P412" i="6" s="1"/>
  <c r="Q412" i="6" s="1"/>
  <c r="L412" i="6"/>
  <c r="C415" i="6"/>
  <c r="A416" i="6"/>
  <c r="B415" i="6"/>
  <c r="D415" i="6"/>
  <c r="H413" i="6"/>
  <c r="K413" i="6" s="1"/>
  <c r="N413" i="6" s="1"/>
  <c r="G413" i="6"/>
  <c r="J413" i="6" s="1"/>
  <c r="M413" i="6" s="1"/>
  <c r="F413" i="6"/>
  <c r="I413" i="6" s="1"/>
  <c r="E413" i="3"/>
  <c r="O411" i="3"/>
  <c r="P411" i="3" s="1"/>
  <c r="Q411" i="3" s="1"/>
  <c r="L411" i="3"/>
  <c r="A415" i="3"/>
  <c r="B414" i="3"/>
  <c r="C414" i="3"/>
  <c r="D414" i="3"/>
  <c r="H412" i="3"/>
  <c r="K412" i="3" s="1"/>
  <c r="N412" i="3" s="1"/>
  <c r="G412" i="3"/>
  <c r="J412" i="3" s="1"/>
  <c r="M412" i="3" s="1"/>
  <c r="F412" i="3"/>
  <c r="I412" i="3" s="1"/>
  <c r="E406" i="1"/>
  <c r="D407" i="1"/>
  <c r="C407" i="1"/>
  <c r="B407" i="1"/>
  <c r="A408" i="1"/>
  <c r="O404" i="1"/>
  <c r="P404" i="1" s="1"/>
  <c r="Q404" i="1" s="1"/>
  <c r="L404" i="1"/>
  <c r="G405" i="1"/>
  <c r="J405" i="1" s="1"/>
  <c r="M405" i="1" s="1"/>
  <c r="F405" i="1"/>
  <c r="I405" i="1" s="1"/>
  <c r="H405" i="1"/>
  <c r="K405" i="1" s="1"/>
  <c r="N405" i="1" s="1"/>
  <c r="E213" i="6"/>
  <c r="D214" i="6"/>
  <c r="C214" i="6"/>
  <c r="A215" i="6"/>
  <c r="B214" i="6"/>
  <c r="O211" i="6"/>
  <c r="P211" i="6" s="1"/>
  <c r="Q211" i="6" s="1"/>
  <c r="L211" i="6"/>
  <c r="F212" i="6"/>
  <c r="I212" i="6" s="1"/>
  <c r="G212" i="6"/>
  <c r="J212" i="6" s="1"/>
  <c r="M212" i="6" s="1"/>
  <c r="H212" i="6"/>
  <c r="K212" i="6" s="1"/>
  <c r="N212" i="6" s="1"/>
  <c r="O413" i="6" l="1"/>
  <c r="P413" i="6" s="1"/>
  <c r="Q413" i="6" s="1"/>
  <c r="L413" i="6"/>
  <c r="E415" i="6"/>
  <c r="H414" i="6"/>
  <c r="K414" i="6" s="1"/>
  <c r="N414" i="6" s="1"/>
  <c r="G414" i="6"/>
  <c r="J414" i="6" s="1"/>
  <c r="M414" i="6" s="1"/>
  <c r="F414" i="6"/>
  <c r="I414" i="6" s="1"/>
  <c r="A417" i="6"/>
  <c r="B416" i="6"/>
  <c r="D416" i="6"/>
  <c r="C416" i="6"/>
  <c r="O412" i="3"/>
  <c r="P412" i="3" s="1"/>
  <c r="Q412" i="3" s="1"/>
  <c r="L412" i="3"/>
  <c r="E414" i="3"/>
  <c r="C415" i="3"/>
  <c r="A416" i="3"/>
  <c r="B415" i="3"/>
  <c r="D415" i="3"/>
  <c r="G413" i="3"/>
  <c r="J413" i="3" s="1"/>
  <c r="M413" i="3" s="1"/>
  <c r="H413" i="3"/>
  <c r="K413" i="3" s="1"/>
  <c r="N413" i="3" s="1"/>
  <c r="F413" i="3"/>
  <c r="I413" i="3" s="1"/>
  <c r="O405" i="1"/>
  <c r="P405" i="1" s="1"/>
  <c r="Q405" i="1" s="1"/>
  <c r="L405" i="1"/>
  <c r="D408" i="1"/>
  <c r="C408" i="1"/>
  <c r="A409" i="1"/>
  <c r="B408" i="1"/>
  <c r="E407" i="1"/>
  <c r="F406" i="1"/>
  <c r="I406" i="1" s="1"/>
  <c r="H406" i="1"/>
  <c r="K406" i="1" s="1"/>
  <c r="N406" i="1" s="1"/>
  <c r="G406" i="1"/>
  <c r="J406" i="1" s="1"/>
  <c r="M406" i="1" s="1"/>
  <c r="E214" i="6"/>
  <c r="O212" i="6"/>
  <c r="P212" i="6" s="1"/>
  <c r="Q212" i="6" s="1"/>
  <c r="L212" i="6"/>
  <c r="C215" i="6"/>
  <c r="A216" i="6"/>
  <c r="B215" i="6"/>
  <c r="D215" i="6"/>
  <c r="F213" i="6"/>
  <c r="I213" i="6" s="1"/>
  <c r="H213" i="6"/>
  <c r="K213" i="6" s="1"/>
  <c r="N213" i="6" s="1"/>
  <c r="G213" i="6"/>
  <c r="J213" i="6" s="1"/>
  <c r="M213" i="6" s="1"/>
  <c r="G415" i="6" l="1"/>
  <c r="J415" i="6" s="1"/>
  <c r="M415" i="6" s="1"/>
  <c r="F415" i="6"/>
  <c r="I415" i="6" s="1"/>
  <c r="H415" i="6"/>
  <c r="K415" i="6" s="1"/>
  <c r="N415" i="6" s="1"/>
  <c r="O414" i="6"/>
  <c r="P414" i="6" s="1"/>
  <c r="Q414" i="6" s="1"/>
  <c r="L414" i="6"/>
  <c r="E416" i="6"/>
  <c r="D417" i="6"/>
  <c r="C417" i="6"/>
  <c r="A418" i="6"/>
  <c r="B417" i="6"/>
  <c r="F414" i="3"/>
  <c r="I414" i="3" s="1"/>
  <c r="H414" i="3"/>
  <c r="K414" i="3" s="1"/>
  <c r="N414" i="3" s="1"/>
  <c r="G414" i="3"/>
  <c r="J414" i="3" s="1"/>
  <c r="M414" i="3" s="1"/>
  <c r="A417" i="3"/>
  <c r="B416" i="3"/>
  <c r="D416" i="3"/>
  <c r="C416" i="3"/>
  <c r="O413" i="3"/>
  <c r="P413" i="3" s="1"/>
  <c r="Q413" i="3" s="1"/>
  <c r="L413" i="3"/>
  <c r="E415" i="3"/>
  <c r="E408" i="1"/>
  <c r="O406" i="1"/>
  <c r="P406" i="1" s="1"/>
  <c r="Q406" i="1" s="1"/>
  <c r="L406" i="1"/>
  <c r="C409" i="1"/>
  <c r="A410" i="1"/>
  <c r="B409" i="1"/>
  <c r="D409" i="1"/>
  <c r="H407" i="1"/>
  <c r="K407" i="1" s="1"/>
  <c r="N407" i="1" s="1"/>
  <c r="G407" i="1"/>
  <c r="J407" i="1" s="1"/>
  <c r="M407" i="1" s="1"/>
  <c r="F407" i="1"/>
  <c r="I407" i="1" s="1"/>
  <c r="A217" i="6"/>
  <c r="B216" i="6"/>
  <c r="D216" i="6"/>
  <c r="C216" i="6"/>
  <c r="F214" i="6"/>
  <c r="I214" i="6" s="1"/>
  <c r="G214" i="6"/>
  <c r="J214" i="6" s="1"/>
  <c r="M214" i="6" s="1"/>
  <c r="H214" i="6"/>
  <c r="K214" i="6" s="1"/>
  <c r="N214" i="6" s="1"/>
  <c r="O213" i="6"/>
  <c r="P213" i="6" s="1"/>
  <c r="Q213" i="6" s="1"/>
  <c r="L213" i="6"/>
  <c r="E215" i="6"/>
  <c r="F416" i="6" l="1"/>
  <c r="I416" i="6" s="1"/>
  <c r="H416" i="6"/>
  <c r="K416" i="6" s="1"/>
  <c r="N416" i="6" s="1"/>
  <c r="G416" i="6"/>
  <c r="J416" i="6" s="1"/>
  <c r="M416" i="6" s="1"/>
  <c r="O415" i="6"/>
  <c r="P415" i="6" s="1"/>
  <c r="Q415" i="6" s="1"/>
  <c r="L415" i="6"/>
  <c r="D418" i="6"/>
  <c r="C418" i="6"/>
  <c r="A419" i="6"/>
  <c r="B418" i="6"/>
  <c r="E417" i="6"/>
  <c r="G415" i="3"/>
  <c r="J415" i="3" s="1"/>
  <c r="M415" i="3" s="1"/>
  <c r="F415" i="3"/>
  <c r="I415" i="3" s="1"/>
  <c r="H415" i="3"/>
  <c r="K415" i="3" s="1"/>
  <c r="N415" i="3" s="1"/>
  <c r="D417" i="3"/>
  <c r="C417" i="3"/>
  <c r="A418" i="3"/>
  <c r="B417" i="3"/>
  <c r="E416" i="3"/>
  <c r="O414" i="3"/>
  <c r="P414" i="3" s="1"/>
  <c r="Q414" i="3" s="1"/>
  <c r="L414" i="3"/>
  <c r="O407" i="1"/>
  <c r="P407" i="1" s="1"/>
  <c r="Q407" i="1" s="1"/>
  <c r="L407" i="1"/>
  <c r="E409" i="1"/>
  <c r="H408" i="1"/>
  <c r="K408" i="1" s="1"/>
  <c r="N408" i="1" s="1"/>
  <c r="G408" i="1"/>
  <c r="J408" i="1" s="1"/>
  <c r="M408" i="1" s="1"/>
  <c r="F408" i="1"/>
  <c r="I408" i="1" s="1"/>
  <c r="A411" i="1"/>
  <c r="B410" i="1"/>
  <c r="D410" i="1"/>
  <c r="C410" i="1"/>
  <c r="E216" i="6"/>
  <c r="F215" i="6"/>
  <c r="I215" i="6" s="1"/>
  <c r="G215" i="6"/>
  <c r="J215" i="6" s="1"/>
  <c r="M215" i="6" s="1"/>
  <c r="H215" i="6"/>
  <c r="K215" i="6" s="1"/>
  <c r="N215" i="6" s="1"/>
  <c r="O214" i="6"/>
  <c r="P214" i="6" s="1"/>
  <c r="Q214" i="6" s="1"/>
  <c r="L214" i="6"/>
  <c r="D217" i="6"/>
  <c r="C217" i="6"/>
  <c r="A218" i="6"/>
  <c r="B217" i="6"/>
  <c r="H417" i="6" l="1"/>
  <c r="K417" i="6" s="1"/>
  <c r="N417" i="6" s="1"/>
  <c r="G417" i="6"/>
  <c r="J417" i="6" s="1"/>
  <c r="M417" i="6" s="1"/>
  <c r="F417" i="6"/>
  <c r="I417" i="6" s="1"/>
  <c r="E418" i="6"/>
  <c r="C419" i="6"/>
  <c r="A420" i="6"/>
  <c r="B419" i="6"/>
  <c r="D419" i="6"/>
  <c r="O416" i="6"/>
  <c r="P416" i="6" s="1"/>
  <c r="Q416" i="6" s="1"/>
  <c r="L416" i="6"/>
  <c r="E417" i="3"/>
  <c r="D418" i="3"/>
  <c r="C418" i="3"/>
  <c r="A419" i="3"/>
  <c r="B418" i="3"/>
  <c r="O415" i="3"/>
  <c r="P415" i="3" s="1"/>
  <c r="Q415" i="3" s="1"/>
  <c r="L415" i="3"/>
  <c r="F416" i="3"/>
  <c r="I416" i="3" s="1"/>
  <c r="H416" i="3"/>
  <c r="K416" i="3" s="1"/>
  <c r="N416" i="3" s="1"/>
  <c r="G416" i="3"/>
  <c r="J416" i="3" s="1"/>
  <c r="M416" i="3" s="1"/>
  <c r="O408" i="1"/>
  <c r="P408" i="1" s="1"/>
  <c r="Q408" i="1" s="1"/>
  <c r="L408" i="1"/>
  <c r="G409" i="1"/>
  <c r="J409" i="1" s="1"/>
  <c r="M409" i="1" s="1"/>
  <c r="F409" i="1"/>
  <c r="I409" i="1" s="1"/>
  <c r="H409" i="1"/>
  <c r="K409" i="1" s="1"/>
  <c r="N409" i="1" s="1"/>
  <c r="E410" i="1"/>
  <c r="D411" i="1"/>
  <c r="C411" i="1"/>
  <c r="A412" i="1"/>
  <c r="B411" i="1"/>
  <c r="F216" i="6"/>
  <c r="I216" i="6" s="1"/>
  <c r="H216" i="6"/>
  <c r="K216" i="6" s="1"/>
  <c r="N216" i="6" s="1"/>
  <c r="G216" i="6"/>
  <c r="J216" i="6" s="1"/>
  <c r="M216" i="6" s="1"/>
  <c r="D218" i="6"/>
  <c r="C218" i="6"/>
  <c r="A219" i="6"/>
  <c r="B218" i="6"/>
  <c r="E217" i="6"/>
  <c r="O215" i="6"/>
  <c r="P215" i="6" s="1"/>
  <c r="Q215" i="6" s="1"/>
  <c r="L215" i="6"/>
  <c r="O417" i="6" l="1"/>
  <c r="P417" i="6" s="1"/>
  <c r="Q417" i="6" s="1"/>
  <c r="L417" i="6"/>
  <c r="E419" i="6"/>
  <c r="H418" i="6"/>
  <c r="K418" i="6" s="1"/>
  <c r="N418" i="6" s="1"/>
  <c r="G418" i="6"/>
  <c r="J418" i="6" s="1"/>
  <c r="M418" i="6" s="1"/>
  <c r="F418" i="6"/>
  <c r="I418" i="6" s="1"/>
  <c r="A421" i="6"/>
  <c r="B420" i="6"/>
  <c r="D420" i="6"/>
  <c r="C420" i="6"/>
  <c r="E418" i="3"/>
  <c r="O416" i="3"/>
  <c r="P416" i="3" s="1"/>
  <c r="Q416" i="3" s="1"/>
  <c r="L416" i="3"/>
  <c r="C419" i="3"/>
  <c r="A420" i="3"/>
  <c r="B419" i="3"/>
  <c r="D419" i="3"/>
  <c r="H417" i="3"/>
  <c r="K417" i="3" s="1"/>
  <c r="N417" i="3" s="1"/>
  <c r="G417" i="3"/>
  <c r="J417" i="3" s="1"/>
  <c r="M417" i="3" s="1"/>
  <c r="F417" i="3"/>
  <c r="I417" i="3" s="1"/>
  <c r="D412" i="1"/>
  <c r="C412" i="1"/>
  <c r="A413" i="1"/>
  <c r="B412" i="1"/>
  <c r="O409" i="1"/>
  <c r="P409" i="1" s="1"/>
  <c r="Q409" i="1" s="1"/>
  <c r="L409" i="1"/>
  <c r="F410" i="1"/>
  <c r="I410" i="1" s="1"/>
  <c r="H410" i="1"/>
  <c r="K410" i="1" s="1"/>
  <c r="N410" i="1" s="1"/>
  <c r="G410" i="1"/>
  <c r="J410" i="1" s="1"/>
  <c r="M410" i="1" s="1"/>
  <c r="E411" i="1"/>
  <c r="E218" i="6"/>
  <c r="C219" i="6"/>
  <c r="A220" i="6"/>
  <c r="B219" i="6"/>
  <c r="D219" i="6"/>
  <c r="F217" i="6"/>
  <c r="I217" i="6" s="1"/>
  <c r="H217" i="6"/>
  <c r="K217" i="6" s="1"/>
  <c r="N217" i="6" s="1"/>
  <c r="G217" i="6"/>
  <c r="J217" i="6" s="1"/>
  <c r="M217" i="6" s="1"/>
  <c r="O216" i="6"/>
  <c r="P216" i="6" s="1"/>
  <c r="Q216" i="6" s="1"/>
  <c r="L216" i="6"/>
  <c r="E420" i="6" l="1"/>
  <c r="D421" i="6"/>
  <c r="C421" i="6"/>
  <c r="B421" i="6"/>
  <c r="G419" i="6"/>
  <c r="J419" i="6" s="1"/>
  <c r="M419" i="6" s="1"/>
  <c r="F419" i="6"/>
  <c r="I419" i="6" s="1"/>
  <c r="H419" i="6"/>
  <c r="K419" i="6" s="1"/>
  <c r="N419" i="6" s="1"/>
  <c r="O418" i="6"/>
  <c r="P418" i="6" s="1"/>
  <c r="Q418" i="6" s="1"/>
  <c r="L418" i="6"/>
  <c r="A421" i="3"/>
  <c r="B420" i="3"/>
  <c r="D420" i="3"/>
  <c r="C420" i="3"/>
  <c r="H418" i="3"/>
  <c r="K418" i="3" s="1"/>
  <c r="N418" i="3" s="1"/>
  <c r="G418" i="3"/>
  <c r="J418" i="3" s="1"/>
  <c r="M418" i="3" s="1"/>
  <c r="F418" i="3"/>
  <c r="I418" i="3" s="1"/>
  <c r="O417" i="3"/>
  <c r="P417" i="3" s="1"/>
  <c r="Q417" i="3" s="1"/>
  <c r="L417" i="3"/>
  <c r="E419" i="3"/>
  <c r="H411" i="1"/>
  <c r="K411" i="1" s="1"/>
  <c r="N411" i="1" s="1"/>
  <c r="G411" i="1"/>
  <c r="J411" i="1" s="1"/>
  <c r="M411" i="1" s="1"/>
  <c r="F411" i="1"/>
  <c r="I411" i="1" s="1"/>
  <c r="O410" i="1"/>
  <c r="P410" i="1" s="1"/>
  <c r="Q410" i="1" s="1"/>
  <c r="L410" i="1"/>
  <c r="E412" i="1"/>
  <c r="C413" i="1"/>
  <c r="A414" i="1"/>
  <c r="B413" i="1"/>
  <c r="D413" i="1"/>
  <c r="A221" i="6"/>
  <c r="B220" i="6"/>
  <c r="D220" i="6"/>
  <c r="C220" i="6"/>
  <c r="O217" i="6"/>
  <c r="P217" i="6" s="1"/>
  <c r="Q217" i="6" s="1"/>
  <c r="L217" i="6"/>
  <c r="F218" i="6"/>
  <c r="I218" i="6" s="1"/>
  <c r="G218" i="6"/>
  <c r="J218" i="6" s="1"/>
  <c r="M218" i="6" s="1"/>
  <c r="H218" i="6"/>
  <c r="K218" i="6" s="1"/>
  <c r="N218" i="6" s="1"/>
  <c r="E219" i="6"/>
  <c r="E421" i="6" l="1"/>
  <c r="O419" i="6"/>
  <c r="P419" i="6" s="1"/>
  <c r="Q419" i="6" s="1"/>
  <c r="L419" i="6"/>
  <c r="F420" i="6"/>
  <c r="I420" i="6" s="1"/>
  <c r="H420" i="6"/>
  <c r="K420" i="6" s="1"/>
  <c r="N420" i="6" s="1"/>
  <c r="G420" i="6"/>
  <c r="J420" i="6" s="1"/>
  <c r="M420" i="6" s="1"/>
  <c r="G419" i="3"/>
  <c r="J419" i="3" s="1"/>
  <c r="M419" i="3" s="1"/>
  <c r="F419" i="3"/>
  <c r="I419" i="3" s="1"/>
  <c r="H419" i="3"/>
  <c r="K419" i="3" s="1"/>
  <c r="N419" i="3" s="1"/>
  <c r="O418" i="3"/>
  <c r="P418" i="3" s="1"/>
  <c r="Q418" i="3" s="1"/>
  <c r="L418" i="3"/>
  <c r="E420" i="3"/>
  <c r="D421" i="3"/>
  <c r="C421" i="3"/>
  <c r="B421" i="3"/>
  <c r="H412" i="1"/>
  <c r="K412" i="1" s="1"/>
  <c r="N412" i="1" s="1"/>
  <c r="G412" i="1"/>
  <c r="J412" i="1" s="1"/>
  <c r="M412" i="1" s="1"/>
  <c r="F412" i="1"/>
  <c r="I412" i="1" s="1"/>
  <c r="O411" i="1"/>
  <c r="P411" i="1" s="1"/>
  <c r="Q411" i="1" s="1"/>
  <c r="L411" i="1"/>
  <c r="E413" i="1"/>
  <c r="A415" i="1"/>
  <c r="B414" i="1"/>
  <c r="D414" i="1"/>
  <c r="C414" i="1"/>
  <c r="F219" i="6"/>
  <c r="I219" i="6" s="1"/>
  <c r="G219" i="6"/>
  <c r="J219" i="6" s="1"/>
  <c r="M219" i="6" s="1"/>
  <c r="H219" i="6"/>
  <c r="K219" i="6" s="1"/>
  <c r="N219" i="6" s="1"/>
  <c r="E220" i="6"/>
  <c r="O218" i="6"/>
  <c r="P218" i="6" s="1"/>
  <c r="Q218" i="6" s="1"/>
  <c r="L218" i="6"/>
  <c r="D221" i="6"/>
  <c r="C221" i="6"/>
  <c r="B221" i="6"/>
  <c r="O420" i="6" l="1"/>
  <c r="P420" i="6" s="1"/>
  <c r="Q420" i="6" s="1"/>
  <c r="L420" i="6"/>
  <c r="H421" i="6"/>
  <c r="K421" i="6" s="1"/>
  <c r="N421" i="6" s="1"/>
  <c r="G421" i="6"/>
  <c r="J421" i="6" s="1"/>
  <c r="M421" i="6" s="1"/>
  <c r="F421" i="6"/>
  <c r="I421" i="6" s="1"/>
  <c r="F420" i="3"/>
  <c r="I420" i="3" s="1"/>
  <c r="H420" i="3"/>
  <c r="K420" i="3" s="1"/>
  <c r="N420" i="3" s="1"/>
  <c r="G420" i="3"/>
  <c r="J420" i="3" s="1"/>
  <c r="M420" i="3" s="1"/>
  <c r="E421" i="3"/>
  <c r="O419" i="3"/>
  <c r="P419" i="3" s="1"/>
  <c r="Q419" i="3" s="1"/>
  <c r="L419" i="3"/>
  <c r="E414" i="1"/>
  <c r="G413" i="1"/>
  <c r="J413" i="1" s="1"/>
  <c r="M413" i="1" s="1"/>
  <c r="F413" i="1"/>
  <c r="I413" i="1" s="1"/>
  <c r="H413" i="1"/>
  <c r="K413" i="1" s="1"/>
  <c r="N413" i="1" s="1"/>
  <c r="D415" i="1"/>
  <c r="C415" i="1"/>
  <c r="B415" i="1"/>
  <c r="O412" i="1"/>
  <c r="P412" i="1" s="1"/>
  <c r="Q412" i="1" s="1"/>
  <c r="L412" i="1"/>
  <c r="E221" i="6"/>
  <c r="F220" i="6"/>
  <c r="I220" i="6" s="1"/>
  <c r="H220" i="6"/>
  <c r="K220" i="6" s="1"/>
  <c r="N220" i="6" s="1"/>
  <c r="G220" i="6"/>
  <c r="J220" i="6" s="1"/>
  <c r="M220" i="6" s="1"/>
  <c r="O219" i="6"/>
  <c r="P219" i="6" s="1"/>
  <c r="Q219" i="6" s="1"/>
  <c r="L219" i="6"/>
  <c r="O421" i="6" l="1"/>
  <c r="P421" i="6" s="1"/>
  <c r="Q421" i="6" s="1"/>
  <c r="L421" i="6"/>
  <c r="H421" i="3"/>
  <c r="K421" i="3" s="1"/>
  <c r="N421" i="3" s="1"/>
  <c r="G421" i="3"/>
  <c r="J421" i="3" s="1"/>
  <c r="M421" i="3" s="1"/>
  <c r="F421" i="3"/>
  <c r="I421" i="3" s="1"/>
  <c r="O420" i="3"/>
  <c r="P420" i="3" s="1"/>
  <c r="Q420" i="3" s="1"/>
  <c r="L420" i="3"/>
  <c r="F414" i="1"/>
  <c r="I414" i="1" s="1"/>
  <c r="H414" i="1"/>
  <c r="K414" i="1" s="1"/>
  <c r="N414" i="1" s="1"/>
  <c r="G414" i="1"/>
  <c r="J414" i="1" s="1"/>
  <c r="M414" i="1" s="1"/>
  <c r="E415" i="1"/>
  <c r="O413" i="1"/>
  <c r="P413" i="1" s="1"/>
  <c r="Q413" i="1" s="1"/>
  <c r="L413" i="1"/>
  <c r="O220" i="6"/>
  <c r="P220" i="6" s="1"/>
  <c r="Q220" i="6" s="1"/>
  <c r="L220" i="6"/>
  <c r="F221" i="6"/>
  <c r="I221" i="6" s="1"/>
  <c r="G221" i="6"/>
  <c r="J221" i="6" s="1"/>
  <c r="M221" i="6" s="1"/>
  <c r="H221" i="6"/>
  <c r="K221" i="6" s="1"/>
  <c r="N221" i="6" s="1"/>
  <c r="O421" i="3" l="1"/>
  <c r="P421" i="3" s="1"/>
  <c r="Q421" i="3" s="1"/>
  <c r="L421" i="3"/>
  <c r="O414" i="1"/>
  <c r="P414" i="1" s="1"/>
  <c r="Q414" i="1" s="1"/>
  <c r="L414" i="1"/>
  <c r="H415" i="1"/>
  <c r="K415" i="1" s="1"/>
  <c r="N415" i="1" s="1"/>
  <c r="G415" i="1"/>
  <c r="J415" i="1" s="1"/>
  <c r="M415" i="1" s="1"/>
  <c r="F415" i="1"/>
  <c r="I415" i="1" s="1"/>
  <c r="O221" i="6"/>
  <c r="P221" i="6" s="1"/>
  <c r="Q221" i="6" s="1"/>
  <c r="L221" i="6"/>
  <c r="O415" i="1" l="1"/>
  <c r="P415" i="1" s="1"/>
  <c r="Q415" i="1" s="1"/>
  <c r="L415" i="1"/>
  <c r="F15" i="1"/>
  <c r="B2" i="3"/>
  <c r="A22" i="3"/>
  <c r="C5" i="3" l="1"/>
  <c r="C8" i="3" s="1"/>
  <c r="A5" i="3"/>
  <c r="A8" i="3" s="1"/>
  <c r="B5" i="3"/>
  <c r="B8" i="3" s="1"/>
  <c r="D22" i="3"/>
  <c r="C22" i="3"/>
  <c r="A23" i="3"/>
  <c r="B22" i="3"/>
  <c r="E21" i="3" l="1"/>
  <c r="F21" i="3" s="1"/>
  <c r="E22" i="3"/>
  <c r="C23" i="3"/>
  <c r="A24" i="3"/>
  <c r="B23" i="3"/>
  <c r="D23" i="3"/>
  <c r="E23" i="3" l="1"/>
  <c r="F23" i="3" s="1"/>
  <c r="I23" i="3" s="1"/>
  <c r="L23" i="3" s="1"/>
  <c r="H21" i="3"/>
  <c r="K21" i="3" s="1"/>
  <c r="N21" i="3" s="1"/>
  <c r="G21" i="3"/>
  <c r="J21" i="3" s="1"/>
  <c r="M21" i="3" s="1"/>
  <c r="A25" i="3"/>
  <c r="B24" i="3"/>
  <c r="D24" i="3"/>
  <c r="C24" i="3"/>
  <c r="H23" i="3" l="1"/>
  <c r="K23" i="3" s="1"/>
  <c r="N23" i="3" s="1"/>
  <c r="G23" i="3"/>
  <c r="J23" i="3" s="1"/>
  <c r="M23" i="3" s="1"/>
  <c r="E24" i="3"/>
  <c r="G24" i="3" s="1"/>
  <c r="J24" i="3" s="1"/>
  <c r="M24" i="3" s="1"/>
  <c r="C25" i="3"/>
  <c r="D25" i="3"/>
  <c r="A26" i="3"/>
  <c r="B25" i="3"/>
  <c r="H24" i="3" l="1"/>
  <c r="K24" i="3" s="1"/>
  <c r="N24" i="3" s="1"/>
  <c r="F24" i="3"/>
  <c r="I24" i="3" s="1"/>
  <c r="L24" i="3" s="1"/>
  <c r="E25" i="3"/>
  <c r="H25" i="3" s="1"/>
  <c r="K25" i="3" s="1"/>
  <c r="N25" i="3" s="1"/>
  <c r="D26" i="3"/>
  <c r="C26" i="3"/>
  <c r="B26" i="3"/>
  <c r="A27" i="3"/>
  <c r="F25" i="3" l="1"/>
  <c r="I25" i="3" s="1"/>
  <c r="L25" i="3" s="1"/>
  <c r="G25" i="3"/>
  <c r="J25" i="3" s="1"/>
  <c r="M25" i="3" s="1"/>
  <c r="E26" i="3"/>
  <c r="H26" i="3" s="1"/>
  <c r="K26" i="3" s="1"/>
  <c r="N26" i="3" s="1"/>
  <c r="C27" i="3"/>
  <c r="A28" i="3"/>
  <c r="B27" i="3"/>
  <c r="D27" i="3"/>
  <c r="G26" i="3" l="1"/>
  <c r="J26" i="3" s="1"/>
  <c r="M26" i="3" s="1"/>
  <c r="E27" i="3"/>
  <c r="G27" i="3" s="1"/>
  <c r="J27" i="3" s="1"/>
  <c r="M27" i="3" s="1"/>
  <c r="F26" i="3"/>
  <c r="I26" i="3" s="1"/>
  <c r="L26" i="3" s="1"/>
  <c r="A29" i="3"/>
  <c r="B28" i="3"/>
  <c r="D28" i="3"/>
  <c r="C28" i="3"/>
  <c r="F27" i="3" l="1"/>
  <c r="I27" i="3" s="1"/>
  <c r="L27" i="3" s="1"/>
  <c r="H27" i="3"/>
  <c r="K27" i="3" s="1"/>
  <c r="N27" i="3" s="1"/>
  <c r="E28" i="3"/>
  <c r="H28" i="3" s="1"/>
  <c r="K28" i="3" s="1"/>
  <c r="N28" i="3" s="1"/>
  <c r="D29" i="3"/>
  <c r="C29" i="3"/>
  <c r="A30" i="3"/>
  <c r="B29" i="3"/>
  <c r="F28" i="3" l="1"/>
  <c r="I28" i="3" s="1"/>
  <c r="L28" i="3" s="1"/>
  <c r="G28" i="3"/>
  <c r="J28" i="3" s="1"/>
  <c r="M28" i="3" s="1"/>
  <c r="E29" i="3"/>
  <c r="G29" i="3" s="1"/>
  <c r="J29" i="3" s="1"/>
  <c r="M29" i="3" s="1"/>
  <c r="D30" i="3"/>
  <c r="B30" i="3"/>
  <c r="C30" i="3"/>
  <c r="A31" i="3"/>
  <c r="F29" i="3" l="1"/>
  <c r="I29" i="3" s="1"/>
  <c r="L29" i="3" s="1"/>
  <c r="H29" i="3"/>
  <c r="K29" i="3" s="1"/>
  <c r="N29" i="3" s="1"/>
  <c r="E30" i="3"/>
  <c r="F30" i="3" s="1"/>
  <c r="I30" i="3" s="1"/>
  <c r="L30" i="3" s="1"/>
  <c r="C31" i="3"/>
  <c r="E31" i="3" s="1"/>
  <c r="A32" i="3"/>
  <c r="B31" i="3"/>
  <c r="D31" i="3"/>
  <c r="H30" i="3" l="1"/>
  <c r="K30" i="3" s="1"/>
  <c r="N30" i="3" s="1"/>
  <c r="G30" i="3"/>
  <c r="J30" i="3" s="1"/>
  <c r="M30" i="3" s="1"/>
  <c r="H31" i="3"/>
  <c r="K31" i="3" s="1"/>
  <c r="N31" i="3" s="1"/>
  <c r="F31" i="3"/>
  <c r="I31" i="3" s="1"/>
  <c r="L31" i="3" s="1"/>
  <c r="G31" i="3"/>
  <c r="J31" i="3" s="1"/>
  <c r="M31" i="3" s="1"/>
  <c r="A33" i="3"/>
  <c r="B32" i="3"/>
  <c r="D32" i="3"/>
  <c r="C32" i="3"/>
  <c r="E32" i="3" s="1"/>
  <c r="H32" i="3" l="1"/>
  <c r="K32" i="3" s="1"/>
  <c r="N32" i="3" s="1"/>
  <c r="F32" i="3"/>
  <c r="I32" i="3" s="1"/>
  <c r="L32" i="3" s="1"/>
  <c r="G32" i="3"/>
  <c r="J32" i="3" s="1"/>
  <c r="M32" i="3" s="1"/>
  <c r="D33" i="3"/>
  <c r="C33" i="3"/>
  <c r="A34" i="3"/>
  <c r="B33" i="3"/>
  <c r="E33" i="3" l="1"/>
  <c r="G33" i="3" s="1"/>
  <c r="J33" i="3" s="1"/>
  <c r="M33" i="3" s="1"/>
  <c r="D34" i="3"/>
  <c r="B34" i="3"/>
  <c r="C34" i="3"/>
  <c r="A35" i="3"/>
  <c r="F33" i="3" l="1"/>
  <c r="I33" i="3" s="1"/>
  <c r="L33" i="3" s="1"/>
  <c r="H33" i="3"/>
  <c r="K33" i="3" s="1"/>
  <c r="N33" i="3" s="1"/>
  <c r="E34" i="3"/>
  <c r="H34" i="3" s="1"/>
  <c r="K34" i="3" s="1"/>
  <c r="N34" i="3" s="1"/>
  <c r="C35" i="3"/>
  <c r="A36" i="3"/>
  <c r="B35" i="3"/>
  <c r="D35" i="3"/>
  <c r="E35" i="3" l="1"/>
  <c r="H35" i="3" s="1"/>
  <c r="K35" i="3" s="1"/>
  <c r="N35" i="3" s="1"/>
  <c r="G34" i="3"/>
  <c r="J34" i="3" s="1"/>
  <c r="M34" i="3" s="1"/>
  <c r="F34" i="3"/>
  <c r="I34" i="3" s="1"/>
  <c r="L34" i="3" s="1"/>
  <c r="A37" i="3"/>
  <c r="B36" i="3"/>
  <c r="D36" i="3"/>
  <c r="C36" i="3"/>
  <c r="G35" i="3" l="1"/>
  <c r="J35" i="3" s="1"/>
  <c r="M35" i="3" s="1"/>
  <c r="F35" i="3"/>
  <c r="I35" i="3" s="1"/>
  <c r="L35" i="3" s="1"/>
  <c r="E36" i="3"/>
  <c r="H36" i="3" s="1"/>
  <c r="K36" i="3" s="1"/>
  <c r="N36" i="3" s="1"/>
  <c r="D37" i="3"/>
  <c r="C37" i="3"/>
  <c r="A38" i="3"/>
  <c r="B37" i="3"/>
  <c r="F36" i="3" l="1"/>
  <c r="I36" i="3" s="1"/>
  <c r="L36" i="3" s="1"/>
  <c r="G36" i="3"/>
  <c r="J36" i="3" s="1"/>
  <c r="M36" i="3" s="1"/>
  <c r="E37" i="3"/>
  <c r="G37" i="3" s="1"/>
  <c r="J37" i="3" s="1"/>
  <c r="M37" i="3" s="1"/>
  <c r="D38" i="3"/>
  <c r="C38" i="3"/>
  <c r="A39" i="3"/>
  <c r="B38" i="3"/>
  <c r="H37" i="3" l="1"/>
  <c r="K37" i="3" s="1"/>
  <c r="N37" i="3" s="1"/>
  <c r="F37" i="3"/>
  <c r="I37" i="3" s="1"/>
  <c r="L37" i="3" s="1"/>
  <c r="E38" i="3"/>
  <c r="G38" i="3" s="1"/>
  <c r="J38" i="3" s="1"/>
  <c r="M38" i="3" s="1"/>
  <c r="C39" i="3"/>
  <c r="A40" i="3"/>
  <c r="B39" i="3"/>
  <c r="D39" i="3"/>
  <c r="E39" i="3" l="1"/>
  <c r="H39" i="3" s="1"/>
  <c r="K39" i="3" s="1"/>
  <c r="N39" i="3" s="1"/>
  <c r="H38" i="3"/>
  <c r="K38" i="3" s="1"/>
  <c r="N38" i="3" s="1"/>
  <c r="F38" i="3"/>
  <c r="I38" i="3" s="1"/>
  <c r="L38" i="3" s="1"/>
  <c r="A41" i="3"/>
  <c r="B40" i="3"/>
  <c r="D40" i="3"/>
  <c r="C40" i="3"/>
  <c r="F39" i="3" l="1"/>
  <c r="I39" i="3" s="1"/>
  <c r="L39" i="3" s="1"/>
  <c r="G39" i="3"/>
  <c r="J39" i="3" s="1"/>
  <c r="M39" i="3" s="1"/>
  <c r="E40" i="3"/>
  <c r="G40" i="3" s="1"/>
  <c r="J40" i="3" s="1"/>
  <c r="M40" i="3" s="1"/>
  <c r="D41" i="3"/>
  <c r="C41" i="3"/>
  <c r="B41" i="3"/>
  <c r="A42" i="3"/>
  <c r="H40" i="3" l="1"/>
  <c r="K40" i="3" s="1"/>
  <c r="N40" i="3" s="1"/>
  <c r="F40" i="3"/>
  <c r="I40" i="3" s="1"/>
  <c r="L40" i="3" s="1"/>
  <c r="E41" i="3"/>
  <c r="G41" i="3" s="1"/>
  <c r="J41" i="3" s="1"/>
  <c r="M41" i="3" s="1"/>
  <c r="D42" i="3"/>
  <c r="C42" i="3"/>
  <c r="A43" i="3"/>
  <c r="B42" i="3"/>
  <c r="F41" i="3" l="1"/>
  <c r="I41" i="3" s="1"/>
  <c r="L41" i="3" s="1"/>
  <c r="H41" i="3"/>
  <c r="K41" i="3" s="1"/>
  <c r="N41" i="3" s="1"/>
  <c r="E42" i="3"/>
  <c r="H42" i="3" s="1"/>
  <c r="K42" i="3" s="1"/>
  <c r="N42" i="3" s="1"/>
  <c r="C43" i="3"/>
  <c r="A44" i="3"/>
  <c r="B43" i="3"/>
  <c r="D43" i="3"/>
  <c r="G42" i="3" l="1"/>
  <c r="J42" i="3" s="1"/>
  <c r="M42" i="3" s="1"/>
  <c r="F42" i="3"/>
  <c r="I42" i="3" s="1"/>
  <c r="L42" i="3" s="1"/>
  <c r="E43" i="3"/>
  <c r="H43" i="3" s="1"/>
  <c r="K43" i="3" s="1"/>
  <c r="N43" i="3" s="1"/>
  <c r="A45" i="3"/>
  <c r="B44" i="3"/>
  <c r="D44" i="3"/>
  <c r="C44" i="3"/>
  <c r="F43" i="3" l="1"/>
  <c r="I43" i="3" s="1"/>
  <c r="L43" i="3" s="1"/>
  <c r="G43" i="3"/>
  <c r="J43" i="3" s="1"/>
  <c r="M43" i="3" s="1"/>
  <c r="E44" i="3"/>
  <c r="F44" i="3" s="1"/>
  <c r="I44" i="3" s="1"/>
  <c r="L44" i="3" s="1"/>
  <c r="D45" i="3"/>
  <c r="C45" i="3"/>
  <c r="A46" i="3"/>
  <c r="B45" i="3"/>
  <c r="G44" i="3" l="1"/>
  <c r="J44" i="3" s="1"/>
  <c r="M44" i="3" s="1"/>
  <c r="H44" i="3"/>
  <c r="K44" i="3" s="1"/>
  <c r="N44" i="3" s="1"/>
  <c r="E45" i="3"/>
  <c r="H45" i="3" s="1"/>
  <c r="K45" i="3" s="1"/>
  <c r="N45" i="3" s="1"/>
  <c r="D46" i="3"/>
  <c r="C46" i="3"/>
  <c r="A47" i="3"/>
  <c r="B46" i="3"/>
  <c r="F45" i="3" l="1"/>
  <c r="I45" i="3" s="1"/>
  <c r="L45" i="3" s="1"/>
  <c r="G45" i="3"/>
  <c r="J45" i="3" s="1"/>
  <c r="M45" i="3" s="1"/>
  <c r="E46" i="3"/>
  <c r="H46" i="3" s="1"/>
  <c r="K46" i="3" s="1"/>
  <c r="N46" i="3" s="1"/>
  <c r="C47" i="3"/>
  <c r="E47" i="3" s="1"/>
  <c r="A48" i="3"/>
  <c r="B47" i="3"/>
  <c r="D47" i="3"/>
  <c r="A117" i="1"/>
  <c r="D117" i="1" s="1"/>
  <c r="B116" i="1"/>
  <c r="A116" i="1"/>
  <c r="D116" i="1" s="1"/>
  <c r="A101" i="1"/>
  <c r="D101" i="1" s="1"/>
  <c r="A18" i="1"/>
  <c r="D18" i="1" s="1"/>
  <c r="B17" i="1"/>
  <c r="A17" i="1"/>
  <c r="D17" i="1" s="1"/>
  <c r="D16" i="1"/>
  <c r="C16" i="1"/>
  <c r="B16" i="1"/>
  <c r="D15" i="1"/>
  <c r="C15" i="1"/>
  <c r="B15" i="1"/>
  <c r="F46" i="3" l="1"/>
  <c r="I46" i="3" s="1"/>
  <c r="L46" i="3" s="1"/>
  <c r="G46" i="3"/>
  <c r="J46" i="3" s="1"/>
  <c r="M46" i="3" s="1"/>
  <c r="H47" i="3"/>
  <c r="K47" i="3" s="1"/>
  <c r="N47" i="3" s="1"/>
  <c r="G47" i="3"/>
  <c r="J47" i="3" s="1"/>
  <c r="M47" i="3" s="1"/>
  <c r="F47" i="3"/>
  <c r="I47" i="3" s="1"/>
  <c r="L47" i="3" s="1"/>
  <c r="A49" i="3"/>
  <c r="B48" i="3"/>
  <c r="D48" i="3"/>
  <c r="C48" i="3"/>
  <c r="E16" i="1"/>
  <c r="H16" i="1" s="1"/>
  <c r="K16" i="1" s="1"/>
  <c r="N16" i="1" s="1"/>
  <c r="C116" i="1"/>
  <c r="B117" i="1"/>
  <c r="A118" i="1"/>
  <c r="C117" i="1"/>
  <c r="A102" i="1"/>
  <c r="B101" i="1"/>
  <c r="C101" i="1"/>
  <c r="C17" i="1"/>
  <c r="E17" i="1" s="1"/>
  <c r="B18" i="1"/>
  <c r="A19" i="1"/>
  <c r="C18" i="1"/>
  <c r="E15" i="1"/>
  <c r="A16" i="1"/>
  <c r="E48" i="3" l="1"/>
  <c r="H48" i="3" s="1"/>
  <c r="K48" i="3" s="1"/>
  <c r="N48" i="3" s="1"/>
  <c r="A50" i="3"/>
  <c r="D49" i="3"/>
  <c r="C49" i="3"/>
  <c r="B49" i="3"/>
  <c r="F16" i="1"/>
  <c r="I16" i="1" s="1"/>
  <c r="L16" i="1" s="1"/>
  <c r="G16" i="1"/>
  <c r="J16" i="1" s="1"/>
  <c r="M16" i="1" s="1"/>
  <c r="E116" i="1"/>
  <c r="C118" i="1"/>
  <c r="A119" i="1"/>
  <c r="B118" i="1"/>
  <c r="D118" i="1"/>
  <c r="E117" i="1"/>
  <c r="E101" i="1"/>
  <c r="D102" i="1"/>
  <c r="A103" i="1"/>
  <c r="C102" i="1"/>
  <c r="B102" i="1"/>
  <c r="H17" i="1"/>
  <c r="K17" i="1" s="1"/>
  <c r="N17" i="1" s="1"/>
  <c r="G17" i="1"/>
  <c r="J17" i="1" s="1"/>
  <c r="M17" i="1" s="1"/>
  <c r="F17" i="1"/>
  <c r="I17" i="1" s="1"/>
  <c r="L17" i="1" s="1"/>
  <c r="C19" i="1"/>
  <c r="A20" i="1"/>
  <c r="B19" i="1"/>
  <c r="D19" i="1"/>
  <c r="E18" i="1"/>
  <c r="G15" i="1"/>
  <c r="J15" i="1" s="1"/>
  <c r="I15" i="1"/>
  <c r="L15" i="1" s="1"/>
  <c r="H15" i="1"/>
  <c r="K15" i="1" s="1"/>
  <c r="N15" i="1" s="1"/>
  <c r="F48" i="3" l="1"/>
  <c r="I48" i="3" s="1"/>
  <c r="L48" i="3" s="1"/>
  <c r="G48" i="3"/>
  <c r="J48" i="3" s="1"/>
  <c r="M48" i="3" s="1"/>
  <c r="E49" i="3"/>
  <c r="H49" i="3" s="1"/>
  <c r="K49" i="3" s="1"/>
  <c r="N49" i="3" s="1"/>
  <c r="D50" i="3"/>
  <c r="C50" i="3"/>
  <c r="A51" i="3"/>
  <c r="B50" i="3"/>
  <c r="O16" i="1"/>
  <c r="E118" i="1"/>
  <c r="H116" i="1"/>
  <c r="K116" i="1" s="1"/>
  <c r="N116" i="1" s="1"/>
  <c r="G116" i="1"/>
  <c r="J116" i="1" s="1"/>
  <c r="M116" i="1" s="1"/>
  <c r="F116" i="1"/>
  <c r="I116" i="1" s="1"/>
  <c r="H117" i="1"/>
  <c r="K117" i="1" s="1"/>
  <c r="N117" i="1" s="1"/>
  <c r="G117" i="1"/>
  <c r="J117" i="1" s="1"/>
  <c r="M117" i="1" s="1"/>
  <c r="F117" i="1"/>
  <c r="I117" i="1" s="1"/>
  <c r="A120" i="1"/>
  <c r="B119" i="1"/>
  <c r="C119" i="1"/>
  <c r="D119" i="1"/>
  <c r="O15" i="1"/>
  <c r="P15" i="1" s="1"/>
  <c r="M15" i="1"/>
  <c r="E102" i="1"/>
  <c r="H101" i="1"/>
  <c r="K101" i="1" s="1"/>
  <c r="N101" i="1" s="1"/>
  <c r="G101" i="1"/>
  <c r="J101" i="1" s="1"/>
  <c r="M101" i="1" s="1"/>
  <c r="F101" i="1"/>
  <c r="I101" i="1" s="1"/>
  <c r="D103" i="1"/>
  <c r="A104" i="1"/>
  <c r="C103" i="1"/>
  <c r="B103" i="1"/>
  <c r="O17" i="1"/>
  <c r="H18" i="1"/>
  <c r="K18" i="1" s="1"/>
  <c r="N18" i="1" s="1"/>
  <c r="G18" i="1"/>
  <c r="J18" i="1" s="1"/>
  <c r="M18" i="1" s="1"/>
  <c r="F18" i="1"/>
  <c r="I18" i="1" s="1"/>
  <c r="L18" i="1" s="1"/>
  <c r="E19" i="1"/>
  <c r="A21" i="1"/>
  <c r="B20" i="1"/>
  <c r="C20" i="1"/>
  <c r="D20" i="1"/>
  <c r="F49" i="3" l="1"/>
  <c r="I49" i="3" s="1"/>
  <c r="L49" i="3" s="1"/>
  <c r="G49" i="3"/>
  <c r="J49" i="3" s="1"/>
  <c r="M49" i="3" s="1"/>
  <c r="E50" i="3"/>
  <c r="F50" i="3" s="1"/>
  <c r="I50" i="3" s="1"/>
  <c r="L50" i="3" s="1"/>
  <c r="C51" i="3"/>
  <c r="A52" i="3"/>
  <c r="B51" i="3"/>
  <c r="D51" i="3"/>
  <c r="G118" i="1"/>
  <c r="J118" i="1" s="1"/>
  <c r="M118" i="1" s="1"/>
  <c r="F118" i="1"/>
  <c r="I118" i="1" s="1"/>
  <c r="H118" i="1"/>
  <c r="K118" i="1" s="1"/>
  <c r="N118" i="1" s="1"/>
  <c r="B120" i="1"/>
  <c r="D120" i="1"/>
  <c r="A121" i="1"/>
  <c r="C120" i="1"/>
  <c r="O116" i="1"/>
  <c r="P116" i="1" s="1"/>
  <c r="L116" i="1"/>
  <c r="O117" i="1"/>
  <c r="P117" i="1" s="1"/>
  <c r="L117" i="1"/>
  <c r="E119" i="1"/>
  <c r="P17" i="1"/>
  <c r="O18" i="1"/>
  <c r="P18" i="1" s="1"/>
  <c r="P16" i="1"/>
  <c r="Q16" i="1" s="1"/>
  <c r="E103" i="1"/>
  <c r="H102" i="1"/>
  <c r="K102" i="1" s="1"/>
  <c r="N102" i="1" s="1"/>
  <c r="G102" i="1"/>
  <c r="J102" i="1" s="1"/>
  <c r="M102" i="1" s="1"/>
  <c r="F102" i="1"/>
  <c r="I102" i="1" s="1"/>
  <c r="O101" i="1"/>
  <c r="P101" i="1" s="1"/>
  <c r="L101" i="1"/>
  <c r="D104" i="1"/>
  <c r="C104" i="1"/>
  <c r="B104" i="1"/>
  <c r="A105" i="1"/>
  <c r="E20" i="1"/>
  <c r="D21" i="1"/>
  <c r="C21" i="1"/>
  <c r="A22" i="1"/>
  <c r="B21" i="1"/>
  <c r="G19" i="1"/>
  <c r="J19" i="1" s="1"/>
  <c r="M19" i="1" s="1"/>
  <c r="F19" i="1"/>
  <c r="I19" i="1" s="1"/>
  <c r="L19" i="1" s="1"/>
  <c r="H19" i="1"/>
  <c r="K19" i="1" s="1"/>
  <c r="N19" i="1" s="1"/>
  <c r="G50" i="3" l="1"/>
  <c r="J50" i="3" s="1"/>
  <c r="M50" i="3" s="1"/>
  <c r="E51" i="3"/>
  <c r="H51" i="3" s="1"/>
  <c r="K51" i="3" s="1"/>
  <c r="N51" i="3" s="1"/>
  <c r="H50" i="3"/>
  <c r="K50" i="3" s="1"/>
  <c r="N50" i="3" s="1"/>
  <c r="A53" i="3"/>
  <c r="B52" i="3"/>
  <c r="C52" i="3"/>
  <c r="E52" i="3" s="1"/>
  <c r="D52" i="3"/>
  <c r="Q18" i="1"/>
  <c r="Q17" i="1"/>
  <c r="E120" i="1"/>
  <c r="F119" i="1"/>
  <c r="I119" i="1" s="1"/>
  <c r="G119" i="1"/>
  <c r="J119" i="1" s="1"/>
  <c r="M119" i="1" s="1"/>
  <c r="H119" i="1"/>
  <c r="K119" i="1" s="1"/>
  <c r="N119" i="1" s="1"/>
  <c r="Q117" i="1"/>
  <c r="D121" i="1"/>
  <c r="C121" i="1"/>
  <c r="A122" i="1"/>
  <c r="B121" i="1"/>
  <c r="O118" i="1"/>
  <c r="P118" i="1" s="1"/>
  <c r="Q118" i="1" s="1"/>
  <c r="L118" i="1"/>
  <c r="E104" i="1"/>
  <c r="H103" i="1"/>
  <c r="K103" i="1" s="1"/>
  <c r="N103" i="1" s="1"/>
  <c r="G103" i="1"/>
  <c r="J103" i="1" s="1"/>
  <c r="M103" i="1" s="1"/>
  <c r="F103" i="1"/>
  <c r="I103" i="1" s="1"/>
  <c r="D105" i="1"/>
  <c r="A106" i="1"/>
  <c r="C105" i="1"/>
  <c r="B105" i="1"/>
  <c r="O102" i="1"/>
  <c r="P102" i="1" s="1"/>
  <c r="Q102" i="1" s="1"/>
  <c r="L102" i="1"/>
  <c r="E21" i="1"/>
  <c r="F20" i="1"/>
  <c r="I20" i="1" s="1"/>
  <c r="L20" i="1" s="1"/>
  <c r="H20" i="1"/>
  <c r="K20" i="1" s="1"/>
  <c r="N20" i="1" s="1"/>
  <c r="G20" i="1"/>
  <c r="J20" i="1" s="1"/>
  <c r="M20" i="1" s="1"/>
  <c r="D22" i="1"/>
  <c r="C22" i="1"/>
  <c r="A23" i="1"/>
  <c r="B22" i="1"/>
  <c r="O19" i="1"/>
  <c r="P19" i="1" s="1"/>
  <c r="Q19" i="1" s="1"/>
  <c r="G51" i="3" l="1"/>
  <c r="J51" i="3" s="1"/>
  <c r="M51" i="3" s="1"/>
  <c r="F51" i="3"/>
  <c r="I51" i="3" s="1"/>
  <c r="L51" i="3" s="1"/>
  <c r="F52" i="3"/>
  <c r="I52" i="3" s="1"/>
  <c r="L52" i="3" s="1"/>
  <c r="H52" i="3"/>
  <c r="K52" i="3" s="1"/>
  <c r="N52" i="3" s="1"/>
  <c r="G52" i="3"/>
  <c r="J52" i="3" s="1"/>
  <c r="M52" i="3" s="1"/>
  <c r="A54" i="3"/>
  <c r="D53" i="3"/>
  <c r="C53" i="3"/>
  <c r="B53" i="3"/>
  <c r="E22" i="1"/>
  <c r="G22" i="1" s="1"/>
  <c r="J22" i="1" s="1"/>
  <c r="M22" i="1" s="1"/>
  <c r="O119" i="1"/>
  <c r="P119" i="1" s="1"/>
  <c r="Q119" i="1" s="1"/>
  <c r="L119" i="1"/>
  <c r="E121" i="1"/>
  <c r="C122" i="1"/>
  <c r="D122" i="1"/>
  <c r="A123" i="1"/>
  <c r="B122" i="1"/>
  <c r="H120" i="1"/>
  <c r="K120" i="1" s="1"/>
  <c r="N120" i="1" s="1"/>
  <c r="F120" i="1"/>
  <c r="I120" i="1" s="1"/>
  <c r="G120" i="1"/>
  <c r="J120" i="1" s="1"/>
  <c r="M120" i="1" s="1"/>
  <c r="E105" i="1"/>
  <c r="O103" i="1"/>
  <c r="P103" i="1" s="1"/>
  <c r="Q103" i="1" s="1"/>
  <c r="L103" i="1"/>
  <c r="H104" i="1"/>
  <c r="K104" i="1" s="1"/>
  <c r="N104" i="1" s="1"/>
  <c r="G104" i="1"/>
  <c r="J104" i="1" s="1"/>
  <c r="M104" i="1" s="1"/>
  <c r="F104" i="1"/>
  <c r="I104" i="1" s="1"/>
  <c r="D106" i="1"/>
  <c r="C106" i="1"/>
  <c r="A107" i="1"/>
  <c r="B106" i="1"/>
  <c r="C23" i="1"/>
  <c r="A24" i="1"/>
  <c r="B23" i="1"/>
  <c r="D23" i="1"/>
  <c r="O20" i="1"/>
  <c r="P20" i="1" s="1"/>
  <c r="Q20" i="1" s="1"/>
  <c r="F21" i="1"/>
  <c r="I21" i="1" s="1"/>
  <c r="L21" i="1" s="1"/>
  <c r="H21" i="1"/>
  <c r="K21" i="1" s="1"/>
  <c r="N21" i="1" s="1"/>
  <c r="G21" i="1"/>
  <c r="J21" i="1" s="1"/>
  <c r="M21" i="1" s="1"/>
  <c r="E53" i="3" l="1"/>
  <c r="H53" i="3" s="1"/>
  <c r="K53" i="3" s="1"/>
  <c r="N53" i="3" s="1"/>
  <c r="D54" i="3"/>
  <c r="C54" i="3"/>
  <c r="A55" i="3"/>
  <c r="B54" i="3"/>
  <c r="F22" i="1"/>
  <c r="I22" i="1" s="1"/>
  <c r="L22" i="1" s="1"/>
  <c r="H22" i="1"/>
  <c r="K22" i="1" s="1"/>
  <c r="N22" i="1" s="1"/>
  <c r="H121" i="1"/>
  <c r="K121" i="1" s="1"/>
  <c r="N121" i="1" s="1"/>
  <c r="G121" i="1"/>
  <c r="J121" i="1" s="1"/>
  <c r="M121" i="1" s="1"/>
  <c r="F121" i="1"/>
  <c r="I121" i="1" s="1"/>
  <c r="O120" i="1"/>
  <c r="P120" i="1" s="1"/>
  <c r="Q120" i="1" s="1"/>
  <c r="L120" i="1"/>
  <c r="A124" i="1"/>
  <c r="B123" i="1"/>
  <c r="C123" i="1"/>
  <c r="D123" i="1"/>
  <c r="E122" i="1"/>
  <c r="O104" i="1"/>
  <c r="P104" i="1" s="1"/>
  <c r="Q104" i="1" s="1"/>
  <c r="L104" i="1"/>
  <c r="D107" i="1"/>
  <c r="C107" i="1"/>
  <c r="B107" i="1"/>
  <c r="A108" i="1"/>
  <c r="H105" i="1"/>
  <c r="K105" i="1" s="1"/>
  <c r="N105" i="1" s="1"/>
  <c r="G105" i="1"/>
  <c r="J105" i="1" s="1"/>
  <c r="M105" i="1" s="1"/>
  <c r="F105" i="1"/>
  <c r="I105" i="1" s="1"/>
  <c r="E106" i="1"/>
  <c r="E23" i="1"/>
  <c r="A25" i="1"/>
  <c r="B24" i="1"/>
  <c r="C24" i="1"/>
  <c r="D24" i="1"/>
  <c r="O21" i="1"/>
  <c r="P21" i="1" s="1"/>
  <c r="Q21" i="1" s="1"/>
  <c r="F53" i="3" l="1"/>
  <c r="I53" i="3" s="1"/>
  <c r="L53" i="3" s="1"/>
  <c r="G53" i="3"/>
  <c r="J53" i="3" s="1"/>
  <c r="M53" i="3" s="1"/>
  <c r="E54" i="3"/>
  <c r="F54" i="3" s="1"/>
  <c r="I54" i="3" s="1"/>
  <c r="L54" i="3" s="1"/>
  <c r="C55" i="3"/>
  <c r="A56" i="3"/>
  <c r="B55" i="3"/>
  <c r="D55" i="3"/>
  <c r="O22" i="1"/>
  <c r="P22" i="1" s="1"/>
  <c r="Q22" i="1" s="1"/>
  <c r="G122" i="1"/>
  <c r="J122" i="1" s="1"/>
  <c r="M122" i="1" s="1"/>
  <c r="F122" i="1"/>
  <c r="I122" i="1" s="1"/>
  <c r="H122" i="1"/>
  <c r="K122" i="1" s="1"/>
  <c r="N122" i="1" s="1"/>
  <c r="D124" i="1"/>
  <c r="A125" i="1"/>
  <c r="C124" i="1"/>
  <c r="B124" i="1"/>
  <c r="O121" i="1"/>
  <c r="P121" i="1" s="1"/>
  <c r="Q121" i="1" s="1"/>
  <c r="L121" i="1"/>
  <c r="E123" i="1"/>
  <c r="O105" i="1"/>
  <c r="P105" i="1" s="1"/>
  <c r="Q105" i="1" s="1"/>
  <c r="L105" i="1"/>
  <c r="D108" i="1"/>
  <c r="C108" i="1"/>
  <c r="B108" i="1"/>
  <c r="A109" i="1"/>
  <c r="E107" i="1"/>
  <c r="H106" i="1"/>
  <c r="K106" i="1" s="1"/>
  <c r="N106" i="1" s="1"/>
  <c r="G106" i="1"/>
  <c r="J106" i="1" s="1"/>
  <c r="M106" i="1" s="1"/>
  <c r="F106" i="1"/>
  <c r="I106" i="1" s="1"/>
  <c r="E24" i="1"/>
  <c r="D25" i="1"/>
  <c r="B25" i="1"/>
  <c r="C25" i="1"/>
  <c r="A26" i="1"/>
  <c r="G23" i="1"/>
  <c r="J23" i="1" s="1"/>
  <c r="M23" i="1" s="1"/>
  <c r="F23" i="1"/>
  <c r="I23" i="1" s="1"/>
  <c r="L23" i="1" s="1"/>
  <c r="H23" i="1"/>
  <c r="K23" i="1" s="1"/>
  <c r="N23" i="1" s="1"/>
  <c r="G54" i="3" l="1"/>
  <c r="J54" i="3" s="1"/>
  <c r="M54" i="3" s="1"/>
  <c r="H54" i="3"/>
  <c r="K54" i="3" s="1"/>
  <c r="N54" i="3" s="1"/>
  <c r="E55" i="3"/>
  <c r="F55" i="3" s="1"/>
  <c r="I55" i="3" s="1"/>
  <c r="L55" i="3" s="1"/>
  <c r="A57" i="3"/>
  <c r="B56" i="3"/>
  <c r="C56" i="3"/>
  <c r="D56" i="3"/>
  <c r="E124" i="1"/>
  <c r="F123" i="1"/>
  <c r="I123" i="1" s="1"/>
  <c r="H123" i="1"/>
  <c r="K123" i="1" s="1"/>
  <c r="N123" i="1" s="1"/>
  <c r="G123" i="1"/>
  <c r="J123" i="1" s="1"/>
  <c r="M123" i="1" s="1"/>
  <c r="O122" i="1"/>
  <c r="P122" i="1" s="1"/>
  <c r="Q122" i="1" s="1"/>
  <c r="L122" i="1"/>
  <c r="D125" i="1"/>
  <c r="C125" i="1"/>
  <c r="A126" i="1"/>
  <c r="B125" i="1"/>
  <c r="O106" i="1"/>
  <c r="P106" i="1" s="1"/>
  <c r="Q106" i="1" s="1"/>
  <c r="L106" i="1"/>
  <c r="D109" i="1"/>
  <c r="A110" i="1"/>
  <c r="C109" i="1"/>
  <c r="B109" i="1"/>
  <c r="E108" i="1"/>
  <c r="H107" i="1"/>
  <c r="K107" i="1" s="1"/>
  <c r="N107" i="1" s="1"/>
  <c r="G107" i="1"/>
  <c r="J107" i="1" s="1"/>
  <c r="M107" i="1" s="1"/>
  <c r="F107" i="1"/>
  <c r="I107" i="1" s="1"/>
  <c r="O23" i="1"/>
  <c r="P23" i="1" s="1"/>
  <c r="Q23" i="1" s="1"/>
  <c r="E25" i="1"/>
  <c r="D26" i="1"/>
  <c r="C26" i="1"/>
  <c r="A27" i="1"/>
  <c r="B26" i="1"/>
  <c r="F24" i="1"/>
  <c r="I24" i="1" s="1"/>
  <c r="L24" i="1" s="1"/>
  <c r="H24" i="1"/>
  <c r="K24" i="1" s="1"/>
  <c r="N24" i="1" s="1"/>
  <c r="G24" i="1"/>
  <c r="J24" i="1" s="1"/>
  <c r="M24" i="1" s="1"/>
  <c r="G55" i="3" l="1"/>
  <c r="J55" i="3" s="1"/>
  <c r="M55" i="3" s="1"/>
  <c r="H55" i="3"/>
  <c r="K55" i="3" s="1"/>
  <c r="N55" i="3" s="1"/>
  <c r="E56" i="3"/>
  <c r="F56" i="3" s="1"/>
  <c r="I56" i="3" s="1"/>
  <c r="L56" i="3" s="1"/>
  <c r="A58" i="3"/>
  <c r="D57" i="3"/>
  <c r="C57" i="3"/>
  <c r="B57" i="3"/>
  <c r="E26" i="1"/>
  <c r="H26" i="1" s="1"/>
  <c r="K26" i="1" s="1"/>
  <c r="N26" i="1" s="1"/>
  <c r="O123" i="1"/>
  <c r="P123" i="1" s="1"/>
  <c r="Q123" i="1" s="1"/>
  <c r="L123" i="1"/>
  <c r="H124" i="1"/>
  <c r="K124" i="1" s="1"/>
  <c r="N124" i="1" s="1"/>
  <c r="F124" i="1"/>
  <c r="I124" i="1" s="1"/>
  <c r="G124" i="1"/>
  <c r="J124" i="1" s="1"/>
  <c r="M124" i="1" s="1"/>
  <c r="C126" i="1"/>
  <c r="D126" i="1"/>
  <c r="A127" i="1"/>
  <c r="B126" i="1"/>
  <c r="E125" i="1"/>
  <c r="E109" i="1"/>
  <c r="O107" i="1"/>
  <c r="P107" i="1" s="1"/>
  <c r="Q107" i="1" s="1"/>
  <c r="L107" i="1"/>
  <c r="H108" i="1"/>
  <c r="K108" i="1" s="1"/>
  <c r="N108" i="1" s="1"/>
  <c r="G108" i="1"/>
  <c r="J108" i="1" s="1"/>
  <c r="M108" i="1" s="1"/>
  <c r="F108" i="1"/>
  <c r="I108" i="1" s="1"/>
  <c r="D110" i="1"/>
  <c r="A111" i="1"/>
  <c r="C110" i="1"/>
  <c r="B110" i="1"/>
  <c r="O24" i="1"/>
  <c r="P24" i="1" s="1"/>
  <c r="Q24" i="1" s="1"/>
  <c r="H25" i="1"/>
  <c r="K25" i="1" s="1"/>
  <c r="N25" i="1" s="1"/>
  <c r="G25" i="1"/>
  <c r="J25" i="1" s="1"/>
  <c r="M25" i="1" s="1"/>
  <c r="F25" i="1"/>
  <c r="I25" i="1" s="1"/>
  <c r="L25" i="1" s="1"/>
  <c r="C27" i="1"/>
  <c r="A28" i="1"/>
  <c r="B27" i="1"/>
  <c r="D27" i="1"/>
  <c r="G56" i="3" l="1"/>
  <c r="J56" i="3" s="1"/>
  <c r="M56" i="3" s="1"/>
  <c r="H56" i="3"/>
  <c r="K56" i="3" s="1"/>
  <c r="N56" i="3" s="1"/>
  <c r="E57" i="3"/>
  <c r="H57" i="3" s="1"/>
  <c r="K57" i="3" s="1"/>
  <c r="N57" i="3" s="1"/>
  <c r="D58" i="3"/>
  <c r="C58" i="3"/>
  <c r="A59" i="3"/>
  <c r="B58" i="3"/>
  <c r="F26" i="1"/>
  <c r="I26" i="1" s="1"/>
  <c r="L26" i="1" s="1"/>
  <c r="G26" i="1"/>
  <c r="J26" i="1" s="1"/>
  <c r="M26" i="1" s="1"/>
  <c r="E126" i="1"/>
  <c r="H125" i="1"/>
  <c r="K125" i="1" s="1"/>
  <c r="N125" i="1" s="1"/>
  <c r="G125" i="1"/>
  <c r="J125" i="1" s="1"/>
  <c r="M125" i="1" s="1"/>
  <c r="F125" i="1"/>
  <c r="I125" i="1" s="1"/>
  <c r="A128" i="1"/>
  <c r="B127" i="1"/>
  <c r="C127" i="1"/>
  <c r="D127" i="1"/>
  <c r="O124" i="1"/>
  <c r="P124" i="1" s="1"/>
  <c r="Q124" i="1" s="1"/>
  <c r="L124" i="1"/>
  <c r="D111" i="1"/>
  <c r="C111" i="1"/>
  <c r="B111" i="1"/>
  <c r="A112" i="1"/>
  <c r="H109" i="1"/>
  <c r="K109" i="1" s="1"/>
  <c r="N109" i="1" s="1"/>
  <c r="G109" i="1"/>
  <c r="J109" i="1" s="1"/>
  <c r="M109" i="1" s="1"/>
  <c r="F109" i="1"/>
  <c r="I109" i="1" s="1"/>
  <c r="E110" i="1"/>
  <c r="O108" i="1"/>
  <c r="P108" i="1" s="1"/>
  <c r="Q108" i="1" s="1"/>
  <c r="L108" i="1"/>
  <c r="O25" i="1"/>
  <c r="P25" i="1" s="1"/>
  <c r="Q25" i="1" s="1"/>
  <c r="E27" i="1"/>
  <c r="A29" i="1"/>
  <c r="B28" i="1"/>
  <c r="C28" i="1"/>
  <c r="D28" i="1"/>
  <c r="F57" i="3" l="1"/>
  <c r="I57" i="3" s="1"/>
  <c r="L57" i="3" s="1"/>
  <c r="G57" i="3"/>
  <c r="J57" i="3" s="1"/>
  <c r="M57" i="3" s="1"/>
  <c r="E58" i="3"/>
  <c r="H58" i="3" s="1"/>
  <c r="K58" i="3" s="1"/>
  <c r="N58" i="3" s="1"/>
  <c r="C59" i="3"/>
  <c r="D59" i="3"/>
  <c r="A60" i="3"/>
  <c r="B59" i="3"/>
  <c r="O26" i="1"/>
  <c r="P26" i="1" s="1"/>
  <c r="Q26" i="1" s="1"/>
  <c r="D128" i="1"/>
  <c r="A129" i="1"/>
  <c r="C128" i="1"/>
  <c r="B128" i="1"/>
  <c r="O125" i="1"/>
  <c r="P125" i="1" s="1"/>
  <c r="Q125" i="1" s="1"/>
  <c r="L125" i="1"/>
  <c r="G126" i="1"/>
  <c r="J126" i="1" s="1"/>
  <c r="M126" i="1" s="1"/>
  <c r="F126" i="1"/>
  <c r="I126" i="1" s="1"/>
  <c r="H126" i="1"/>
  <c r="K126" i="1" s="1"/>
  <c r="N126" i="1" s="1"/>
  <c r="E127" i="1"/>
  <c r="D112" i="1"/>
  <c r="C112" i="1"/>
  <c r="A113" i="1"/>
  <c r="B112" i="1"/>
  <c r="H110" i="1"/>
  <c r="K110" i="1" s="1"/>
  <c r="N110" i="1" s="1"/>
  <c r="G110" i="1"/>
  <c r="J110" i="1" s="1"/>
  <c r="M110" i="1" s="1"/>
  <c r="F110" i="1"/>
  <c r="I110" i="1" s="1"/>
  <c r="O109" i="1"/>
  <c r="P109" i="1" s="1"/>
  <c r="Q109" i="1" s="1"/>
  <c r="L109" i="1"/>
  <c r="E111" i="1"/>
  <c r="E28" i="1"/>
  <c r="D29" i="1"/>
  <c r="C29" i="1"/>
  <c r="A30" i="1"/>
  <c r="B29" i="1"/>
  <c r="G27" i="1"/>
  <c r="J27" i="1" s="1"/>
  <c r="M27" i="1" s="1"/>
  <c r="H27" i="1"/>
  <c r="K27" i="1" s="1"/>
  <c r="N27" i="1" s="1"/>
  <c r="F27" i="1"/>
  <c r="I27" i="1" s="1"/>
  <c r="L27" i="1" s="1"/>
  <c r="F58" i="3" l="1"/>
  <c r="I58" i="3" s="1"/>
  <c r="L58" i="3" s="1"/>
  <c r="G58" i="3"/>
  <c r="J58" i="3" s="1"/>
  <c r="M58" i="3" s="1"/>
  <c r="E59" i="3"/>
  <c r="G59" i="3" s="1"/>
  <c r="J59" i="3" s="1"/>
  <c r="M59" i="3" s="1"/>
  <c r="A61" i="3"/>
  <c r="B60" i="3"/>
  <c r="C60" i="3"/>
  <c r="E60" i="3" s="1"/>
  <c r="D60" i="3"/>
  <c r="E128" i="1"/>
  <c r="D129" i="1"/>
  <c r="C129" i="1"/>
  <c r="A130" i="1"/>
  <c r="B129" i="1"/>
  <c r="F127" i="1"/>
  <c r="I127" i="1" s="1"/>
  <c r="H127" i="1"/>
  <c r="K127" i="1" s="1"/>
  <c r="N127" i="1" s="1"/>
  <c r="G127" i="1"/>
  <c r="J127" i="1" s="1"/>
  <c r="M127" i="1" s="1"/>
  <c r="O126" i="1"/>
  <c r="P126" i="1" s="1"/>
  <c r="Q126" i="1" s="1"/>
  <c r="L126" i="1"/>
  <c r="O27" i="1"/>
  <c r="P27" i="1" s="1"/>
  <c r="Q27" i="1" s="1"/>
  <c r="E112" i="1"/>
  <c r="H111" i="1"/>
  <c r="K111" i="1" s="1"/>
  <c r="N111" i="1" s="1"/>
  <c r="G111" i="1"/>
  <c r="J111" i="1" s="1"/>
  <c r="M111" i="1" s="1"/>
  <c r="F111" i="1"/>
  <c r="I111" i="1" s="1"/>
  <c r="O110" i="1"/>
  <c r="P110" i="1" s="1"/>
  <c r="Q110" i="1" s="1"/>
  <c r="L110" i="1"/>
  <c r="D113" i="1"/>
  <c r="C113" i="1"/>
  <c r="B113" i="1"/>
  <c r="A114" i="1"/>
  <c r="D30" i="1"/>
  <c r="C30" i="1"/>
  <c r="A31" i="1"/>
  <c r="B30" i="1"/>
  <c r="E29" i="1"/>
  <c r="F28" i="1"/>
  <c r="I28" i="1" s="1"/>
  <c r="L28" i="1" s="1"/>
  <c r="G28" i="1"/>
  <c r="J28" i="1" s="1"/>
  <c r="M28" i="1" s="1"/>
  <c r="H28" i="1"/>
  <c r="K28" i="1" s="1"/>
  <c r="N28" i="1" s="1"/>
  <c r="H59" i="3" l="1"/>
  <c r="K59" i="3" s="1"/>
  <c r="N59" i="3" s="1"/>
  <c r="F59" i="3"/>
  <c r="I59" i="3" s="1"/>
  <c r="L59" i="3" s="1"/>
  <c r="F60" i="3"/>
  <c r="I60" i="3" s="1"/>
  <c r="L60" i="3" s="1"/>
  <c r="H60" i="3"/>
  <c r="K60" i="3" s="1"/>
  <c r="N60" i="3" s="1"/>
  <c r="G60" i="3"/>
  <c r="J60" i="3" s="1"/>
  <c r="M60" i="3" s="1"/>
  <c r="B61" i="3"/>
  <c r="D61" i="3"/>
  <c r="C61" i="3"/>
  <c r="A62" i="3"/>
  <c r="E30" i="1"/>
  <c r="G30" i="1" s="1"/>
  <c r="J30" i="1" s="1"/>
  <c r="M30" i="1" s="1"/>
  <c r="E129" i="1"/>
  <c r="C130" i="1"/>
  <c r="A131" i="1"/>
  <c r="B130" i="1"/>
  <c r="D130" i="1"/>
  <c r="O127" i="1"/>
  <c r="P127" i="1" s="1"/>
  <c r="Q127" i="1" s="1"/>
  <c r="L127" i="1"/>
  <c r="H128" i="1"/>
  <c r="K128" i="1" s="1"/>
  <c r="N128" i="1" s="1"/>
  <c r="F128" i="1"/>
  <c r="I128" i="1" s="1"/>
  <c r="G128" i="1"/>
  <c r="J128" i="1" s="1"/>
  <c r="M128" i="1" s="1"/>
  <c r="D114" i="1"/>
  <c r="C114" i="1"/>
  <c r="B114" i="1"/>
  <c r="A115" i="1"/>
  <c r="E113" i="1"/>
  <c r="H112" i="1"/>
  <c r="K112" i="1" s="1"/>
  <c r="N112" i="1" s="1"/>
  <c r="G112" i="1"/>
  <c r="J112" i="1" s="1"/>
  <c r="M112" i="1" s="1"/>
  <c r="F112" i="1"/>
  <c r="I112" i="1" s="1"/>
  <c r="O111" i="1"/>
  <c r="P111" i="1" s="1"/>
  <c r="Q111" i="1" s="1"/>
  <c r="L111" i="1"/>
  <c r="H30" i="1"/>
  <c r="K30" i="1" s="1"/>
  <c r="N30" i="1" s="1"/>
  <c r="C31" i="1"/>
  <c r="D31" i="1"/>
  <c r="A32" i="1"/>
  <c r="B31" i="1"/>
  <c r="O28" i="1"/>
  <c r="P28" i="1" s="1"/>
  <c r="Q28" i="1" s="1"/>
  <c r="F29" i="1"/>
  <c r="I29" i="1" s="1"/>
  <c r="L29" i="1" s="1"/>
  <c r="H29" i="1"/>
  <c r="K29" i="1" s="1"/>
  <c r="N29" i="1" s="1"/>
  <c r="G29" i="1"/>
  <c r="J29" i="1" s="1"/>
  <c r="M29" i="1" s="1"/>
  <c r="E61" i="3" l="1"/>
  <c r="F61" i="3" s="1"/>
  <c r="I61" i="3" s="1"/>
  <c r="L61" i="3" s="1"/>
  <c r="D62" i="3"/>
  <c r="C62" i="3"/>
  <c r="A63" i="3"/>
  <c r="B62" i="3"/>
  <c r="F30" i="1"/>
  <c r="I30" i="1" s="1"/>
  <c r="L30" i="1" s="1"/>
  <c r="H129" i="1"/>
  <c r="K129" i="1" s="1"/>
  <c r="N129" i="1" s="1"/>
  <c r="G129" i="1"/>
  <c r="J129" i="1" s="1"/>
  <c r="M129" i="1" s="1"/>
  <c r="F129" i="1"/>
  <c r="I129" i="1" s="1"/>
  <c r="O128" i="1"/>
  <c r="P128" i="1" s="1"/>
  <c r="Q128" i="1" s="1"/>
  <c r="L128" i="1"/>
  <c r="E130" i="1"/>
  <c r="D131" i="1"/>
  <c r="A132" i="1"/>
  <c r="B131" i="1"/>
  <c r="C131" i="1"/>
  <c r="D115" i="1"/>
  <c r="C115" i="1"/>
  <c r="B115" i="1"/>
  <c r="E114" i="1"/>
  <c r="H113" i="1"/>
  <c r="K113" i="1" s="1"/>
  <c r="N113" i="1" s="1"/>
  <c r="G113" i="1"/>
  <c r="J113" i="1" s="1"/>
  <c r="M113" i="1" s="1"/>
  <c r="F113" i="1"/>
  <c r="I113" i="1" s="1"/>
  <c r="O112" i="1"/>
  <c r="P112" i="1" s="1"/>
  <c r="Q112" i="1" s="1"/>
  <c r="L112" i="1"/>
  <c r="E31" i="1"/>
  <c r="A33" i="1"/>
  <c r="B32" i="1"/>
  <c r="C32" i="1"/>
  <c r="D32" i="1"/>
  <c r="O29" i="1"/>
  <c r="P29" i="1" s="1"/>
  <c r="Q29" i="1" s="1"/>
  <c r="G61" i="3" l="1"/>
  <c r="J61" i="3" s="1"/>
  <c r="M61" i="3" s="1"/>
  <c r="H61" i="3"/>
  <c r="K61" i="3" s="1"/>
  <c r="N61" i="3" s="1"/>
  <c r="E62" i="3"/>
  <c r="H62" i="3" s="1"/>
  <c r="K62" i="3" s="1"/>
  <c r="N62" i="3" s="1"/>
  <c r="C63" i="3"/>
  <c r="D63" i="3"/>
  <c r="A64" i="3"/>
  <c r="B63" i="3"/>
  <c r="O30" i="1"/>
  <c r="P30" i="1" s="1"/>
  <c r="Q30" i="1" s="1"/>
  <c r="E32" i="1"/>
  <c r="H32" i="1" s="1"/>
  <c r="K32" i="1" s="1"/>
  <c r="N32" i="1" s="1"/>
  <c r="O129" i="1"/>
  <c r="P129" i="1" s="1"/>
  <c r="Q129" i="1" s="1"/>
  <c r="L129" i="1"/>
  <c r="D132" i="1"/>
  <c r="C132" i="1"/>
  <c r="A133" i="1"/>
  <c r="B132" i="1"/>
  <c r="G130" i="1"/>
  <c r="J130" i="1" s="1"/>
  <c r="M130" i="1" s="1"/>
  <c r="F130" i="1"/>
  <c r="I130" i="1" s="1"/>
  <c r="H130" i="1"/>
  <c r="K130" i="1" s="1"/>
  <c r="N130" i="1" s="1"/>
  <c r="E131" i="1"/>
  <c r="O113" i="1"/>
  <c r="P113" i="1" s="1"/>
  <c r="Q113" i="1" s="1"/>
  <c r="L113" i="1"/>
  <c r="E115" i="1"/>
  <c r="H114" i="1"/>
  <c r="K114" i="1" s="1"/>
  <c r="N114" i="1" s="1"/>
  <c r="G114" i="1"/>
  <c r="J114" i="1" s="1"/>
  <c r="M114" i="1" s="1"/>
  <c r="F114" i="1"/>
  <c r="I114" i="1" s="1"/>
  <c r="F32" i="1"/>
  <c r="I32" i="1" s="1"/>
  <c r="L32" i="1" s="1"/>
  <c r="B33" i="1"/>
  <c r="D33" i="1"/>
  <c r="A34" i="1"/>
  <c r="C33" i="1"/>
  <c r="G31" i="1"/>
  <c r="J31" i="1" s="1"/>
  <c r="M31" i="1" s="1"/>
  <c r="F31" i="1"/>
  <c r="I31" i="1" s="1"/>
  <c r="L31" i="1" s="1"/>
  <c r="H31" i="1"/>
  <c r="K31" i="1" s="1"/>
  <c r="N31" i="1" s="1"/>
  <c r="F62" i="3" l="1"/>
  <c r="I62" i="3" s="1"/>
  <c r="L62" i="3" s="1"/>
  <c r="G62" i="3"/>
  <c r="J62" i="3" s="1"/>
  <c r="M62" i="3" s="1"/>
  <c r="E63" i="3"/>
  <c r="G63" i="3" s="1"/>
  <c r="J63" i="3" s="1"/>
  <c r="M63" i="3" s="1"/>
  <c r="A65" i="3"/>
  <c r="B64" i="3"/>
  <c r="D64" i="3"/>
  <c r="C64" i="3"/>
  <c r="G32" i="1"/>
  <c r="J32" i="1" s="1"/>
  <c r="M32" i="1" s="1"/>
  <c r="E33" i="1"/>
  <c r="G33" i="1" s="1"/>
  <c r="J33" i="1" s="1"/>
  <c r="M33" i="1" s="1"/>
  <c r="H131" i="1"/>
  <c r="K131" i="1" s="1"/>
  <c r="N131" i="1" s="1"/>
  <c r="G131" i="1"/>
  <c r="J131" i="1" s="1"/>
  <c r="M131" i="1" s="1"/>
  <c r="F131" i="1"/>
  <c r="I131" i="1" s="1"/>
  <c r="E132" i="1"/>
  <c r="O130" i="1"/>
  <c r="P130" i="1" s="1"/>
  <c r="Q130" i="1" s="1"/>
  <c r="L130" i="1"/>
  <c r="D133" i="1"/>
  <c r="C133" i="1"/>
  <c r="A134" i="1"/>
  <c r="B133" i="1"/>
  <c r="H115" i="1"/>
  <c r="K115" i="1" s="1"/>
  <c r="N115" i="1" s="1"/>
  <c r="G115" i="1"/>
  <c r="J115" i="1" s="1"/>
  <c r="M115" i="1" s="1"/>
  <c r="F115" i="1"/>
  <c r="I115" i="1" s="1"/>
  <c r="O114" i="1"/>
  <c r="P114" i="1" s="1"/>
  <c r="Q114" i="1" s="1"/>
  <c r="L114" i="1"/>
  <c r="H33" i="1"/>
  <c r="K33" i="1" s="1"/>
  <c r="N33" i="1" s="1"/>
  <c r="D34" i="1"/>
  <c r="C34" i="1"/>
  <c r="A35" i="1"/>
  <c r="B34" i="1"/>
  <c r="O31" i="1"/>
  <c r="P31" i="1" s="1"/>
  <c r="Q31" i="1" s="1"/>
  <c r="E64" i="3" l="1"/>
  <c r="G64" i="3" s="1"/>
  <c r="J64" i="3" s="1"/>
  <c r="M64" i="3" s="1"/>
  <c r="H63" i="3"/>
  <c r="K63" i="3" s="1"/>
  <c r="N63" i="3" s="1"/>
  <c r="F63" i="3"/>
  <c r="I63" i="3" s="1"/>
  <c r="L63" i="3" s="1"/>
  <c r="A66" i="3"/>
  <c r="D65" i="3"/>
  <c r="B65" i="3"/>
  <c r="C65" i="3"/>
  <c r="O32" i="1"/>
  <c r="P32" i="1" s="1"/>
  <c r="Q32" i="1" s="1"/>
  <c r="F33" i="1"/>
  <c r="I33" i="1" s="1"/>
  <c r="L33" i="1" s="1"/>
  <c r="H132" i="1"/>
  <c r="K132" i="1" s="1"/>
  <c r="N132" i="1" s="1"/>
  <c r="G132" i="1"/>
  <c r="J132" i="1" s="1"/>
  <c r="M132" i="1" s="1"/>
  <c r="F132" i="1"/>
  <c r="I132" i="1" s="1"/>
  <c r="C134" i="1"/>
  <c r="A135" i="1"/>
  <c r="B134" i="1"/>
  <c r="D134" i="1"/>
  <c r="E133" i="1"/>
  <c r="O131" i="1"/>
  <c r="P131" i="1" s="1"/>
  <c r="Q131" i="1" s="1"/>
  <c r="L131" i="1"/>
  <c r="O115" i="1"/>
  <c r="P115" i="1" s="1"/>
  <c r="L115" i="1"/>
  <c r="E34" i="1"/>
  <c r="A36" i="1"/>
  <c r="C35" i="1"/>
  <c r="B35" i="1"/>
  <c r="D35" i="1"/>
  <c r="H64" i="3" l="1"/>
  <c r="K64" i="3" s="1"/>
  <c r="N64" i="3" s="1"/>
  <c r="F64" i="3"/>
  <c r="I64" i="3" s="1"/>
  <c r="L64" i="3" s="1"/>
  <c r="E65" i="3"/>
  <c r="F65" i="3" s="1"/>
  <c r="I65" i="3" s="1"/>
  <c r="L65" i="3" s="1"/>
  <c r="D66" i="3"/>
  <c r="C66" i="3"/>
  <c r="A67" i="3"/>
  <c r="B66" i="3"/>
  <c r="O33" i="1"/>
  <c r="P33" i="1" s="1"/>
  <c r="Q33" i="1" s="1"/>
  <c r="Q115" i="1"/>
  <c r="Q116" i="1"/>
  <c r="E134" i="1"/>
  <c r="O132" i="1"/>
  <c r="P132" i="1" s="1"/>
  <c r="Q132" i="1" s="1"/>
  <c r="L132" i="1"/>
  <c r="H133" i="1"/>
  <c r="K133" i="1" s="1"/>
  <c r="N133" i="1" s="1"/>
  <c r="G133" i="1"/>
  <c r="J133" i="1" s="1"/>
  <c r="M133" i="1" s="1"/>
  <c r="F133" i="1"/>
  <c r="I133" i="1" s="1"/>
  <c r="A136" i="1"/>
  <c r="B135" i="1"/>
  <c r="D135" i="1"/>
  <c r="C135" i="1"/>
  <c r="A37" i="1"/>
  <c r="D36" i="1"/>
  <c r="C36" i="1"/>
  <c r="B36" i="1"/>
  <c r="E35" i="1"/>
  <c r="H34" i="1"/>
  <c r="K34" i="1" s="1"/>
  <c r="N34" i="1" s="1"/>
  <c r="G34" i="1"/>
  <c r="J34" i="1" s="1"/>
  <c r="M34" i="1" s="1"/>
  <c r="F34" i="1"/>
  <c r="I34" i="1" s="1"/>
  <c r="L34" i="1" s="1"/>
  <c r="G65" i="3" l="1"/>
  <c r="J65" i="3" s="1"/>
  <c r="M65" i="3" s="1"/>
  <c r="H65" i="3"/>
  <c r="K65" i="3" s="1"/>
  <c r="N65" i="3" s="1"/>
  <c r="E66" i="3"/>
  <c r="F66" i="3" s="1"/>
  <c r="I66" i="3" s="1"/>
  <c r="L66" i="3" s="1"/>
  <c r="C67" i="3"/>
  <c r="A68" i="3"/>
  <c r="B67" i="3"/>
  <c r="D67" i="3"/>
  <c r="E36" i="1"/>
  <c r="G36" i="1" s="1"/>
  <c r="J36" i="1" s="1"/>
  <c r="M36" i="1" s="1"/>
  <c r="D136" i="1"/>
  <c r="C136" i="1"/>
  <c r="A137" i="1"/>
  <c r="B136" i="1"/>
  <c r="O133" i="1"/>
  <c r="P133" i="1" s="1"/>
  <c r="Q133" i="1" s="1"/>
  <c r="L133" i="1"/>
  <c r="E135" i="1"/>
  <c r="G134" i="1"/>
  <c r="J134" i="1" s="1"/>
  <c r="M134" i="1" s="1"/>
  <c r="F134" i="1"/>
  <c r="I134" i="1" s="1"/>
  <c r="H134" i="1"/>
  <c r="K134" i="1" s="1"/>
  <c r="N134" i="1" s="1"/>
  <c r="O34" i="1"/>
  <c r="P34" i="1" s="1"/>
  <c r="Q34" i="1" s="1"/>
  <c r="F36" i="1"/>
  <c r="I36" i="1" s="1"/>
  <c r="L36" i="1" s="1"/>
  <c r="F35" i="1"/>
  <c r="I35" i="1" s="1"/>
  <c r="L35" i="1" s="1"/>
  <c r="H35" i="1"/>
  <c r="K35" i="1" s="1"/>
  <c r="N35" i="1" s="1"/>
  <c r="G35" i="1"/>
  <c r="J35" i="1" s="1"/>
  <c r="M35" i="1" s="1"/>
  <c r="D37" i="1"/>
  <c r="C37" i="1"/>
  <c r="B37" i="1"/>
  <c r="A38" i="1"/>
  <c r="G66" i="3" l="1"/>
  <c r="J66" i="3" s="1"/>
  <c r="M66" i="3" s="1"/>
  <c r="H66" i="3"/>
  <c r="K66" i="3" s="1"/>
  <c r="N66" i="3" s="1"/>
  <c r="E67" i="3"/>
  <c r="F67" i="3" s="1"/>
  <c r="I67" i="3" s="1"/>
  <c r="L67" i="3" s="1"/>
  <c r="A69" i="3"/>
  <c r="B68" i="3"/>
  <c r="C68" i="3"/>
  <c r="E68" i="3" s="1"/>
  <c r="D68" i="3"/>
  <c r="H36" i="1"/>
  <c r="K36" i="1" s="1"/>
  <c r="N36" i="1" s="1"/>
  <c r="O134" i="1"/>
  <c r="P134" i="1" s="1"/>
  <c r="Q134" i="1" s="1"/>
  <c r="L134" i="1"/>
  <c r="E136" i="1"/>
  <c r="D137" i="1"/>
  <c r="C137" i="1"/>
  <c r="A138" i="1"/>
  <c r="B137" i="1"/>
  <c r="F135" i="1"/>
  <c r="I135" i="1" s="1"/>
  <c r="H135" i="1"/>
  <c r="K135" i="1" s="1"/>
  <c r="N135" i="1" s="1"/>
  <c r="G135" i="1"/>
  <c r="J135" i="1" s="1"/>
  <c r="M135" i="1" s="1"/>
  <c r="O35" i="1"/>
  <c r="P35" i="1" s="1"/>
  <c r="Q35" i="1" s="1"/>
  <c r="D38" i="1"/>
  <c r="C38" i="1"/>
  <c r="A39" i="1"/>
  <c r="B38" i="1"/>
  <c r="E37" i="1"/>
  <c r="O36" i="1"/>
  <c r="P36" i="1" s="1"/>
  <c r="H67" i="3" l="1"/>
  <c r="K67" i="3" s="1"/>
  <c r="N67" i="3" s="1"/>
  <c r="G67" i="3"/>
  <c r="J67" i="3" s="1"/>
  <c r="M67" i="3" s="1"/>
  <c r="F68" i="3"/>
  <c r="I68" i="3" s="1"/>
  <c r="L68" i="3" s="1"/>
  <c r="H68" i="3"/>
  <c r="K68" i="3" s="1"/>
  <c r="N68" i="3" s="1"/>
  <c r="G68" i="3"/>
  <c r="J68" i="3" s="1"/>
  <c r="M68" i="3" s="1"/>
  <c r="A70" i="3"/>
  <c r="B69" i="3"/>
  <c r="D69" i="3"/>
  <c r="C69" i="3"/>
  <c r="E69" i="3" s="1"/>
  <c r="Q36" i="1"/>
  <c r="C138" i="1"/>
  <c r="A139" i="1"/>
  <c r="B138" i="1"/>
  <c r="D138" i="1"/>
  <c r="H136" i="1"/>
  <c r="K136" i="1" s="1"/>
  <c r="N136" i="1" s="1"/>
  <c r="G136" i="1"/>
  <c r="J136" i="1" s="1"/>
  <c r="M136" i="1" s="1"/>
  <c r="F136" i="1"/>
  <c r="I136" i="1" s="1"/>
  <c r="O135" i="1"/>
  <c r="P135" i="1" s="1"/>
  <c r="Q135" i="1" s="1"/>
  <c r="L135" i="1"/>
  <c r="E137" i="1"/>
  <c r="C39" i="1"/>
  <c r="A40" i="1"/>
  <c r="B39" i="1"/>
  <c r="D39" i="1"/>
  <c r="H37" i="1"/>
  <c r="K37" i="1" s="1"/>
  <c r="N37" i="1" s="1"/>
  <c r="G37" i="1"/>
  <c r="J37" i="1" s="1"/>
  <c r="M37" i="1" s="1"/>
  <c r="F37" i="1"/>
  <c r="I37" i="1" s="1"/>
  <c r="L37" i="1" s="1"/>
  <c r="E38" i="1"/>
  <c r="F69" i="3" l="1"/>
  <c r="I69" i="3" s="1"/>
  <c r="L69" i="3" s="1"/>
  <c r="H69" i="3"/>
  <c r="K69" i="3" s="1"/>
  <c r="N69" i="3" s="1"/>
  <c r="G69" i="3"/>
  <c r="J69" i="3" s="1"/>
  <c r="M69" i="3" s="1"/>
  <c r="D70" i="3"/>
  <c r="C70" i="3"/>
  <c r="A71" i="3"/>
  <c r="B70" i="3"/>
  <c r="O136" i="1"/>
  <c r="P136" i="1" s="1"/>
  <c r="Q136" i="1" s="1"/>
  <c r="L136" i="1"/>
  <c r="E138" i="1"/>
  <c r="A140" i="1"/>
  <c r="B139" i="1"/>
  <c r="D139" i="1"/>
  <c r="C139" i="1"/>
  <c r="H137" i="1"/>
  <c r="K137" i="1" s="1"/>
  <c r="N137" i="1" s="1"/>
  <c r="G137" i="1"/>
  <c r="J137" i="1" s="1"/>
  <c r="M137" i="1" s="1"/>
  <c r="F137" i="1"/>
  <c r="I137" i="1" s="1"/>
  <c r="H38" i="1"/>
  <c r="K38" i="1" s="1"/>
  <c r="N38" i="1" s="1"/>
  <c r="G38" i="1"/>
  <c r="J38" i="1" s="1"/>
  <c r="M38" i="1" s="1"/>
  <c r="F38" i="1"/>
  <c r="I38" i="1" s="1"/>
  <c r="L38" i="1" s="1"/>
  <c r="O37" i="1"/>
  <c r="P37" i="1" s="1"/>
  <c r="Q37" i="1" s="1"/>
  <c r="E39" i="1"/>
  <c r="A41" i="1"/>
  <c r="B40" i="1"/>
  <c r="D40" i="1"/>
  <c r="C40" i="1"/>
  <c r="E70" i="3" l="1"/>
  <c r="F70" i="3" s="1"/>
  <c r="I70" i="3" s="1"/>
  <c r="L70" i="3" s="1"/>
  <c r="C71" i="3"/>
  <c r="A72" i="3"/>
  <c r="B71" i="3"/>
  <c r="D71" i="3"/>
  <c r="G138" i="1"/>
  <c r="J138" i="1" s="1"/>
  <c r="M138" i="1" s="1"/>
  <c r="F138" i="1"/>
  <c r="I138" i="1" s="1"/>
  <c r="H138" i="1"/>
  <c r="K138" i="1" s="1"/>
  <c r="N138" i="1" s="1"/>
  <c r="E139" i="1"/>
  <c r="O137" i="1"/>
  <c r="P137" i="1" s="1"/>
  <c r="Q137" i="1" s="1"/>
  <c r="L137" i="1"/>
  <c r="D140" i="1"/>
  <c r="C140" i="1"/>
  <c r="A141" i="1"/>
  <c r="B140" i="1"/>
  <c r="O38" i="1"/>
  <c r="P38" i="1" s="1"/>
  <c r="Q38" i="1" s="1"/>
  <c r="D41" i="1"/>
  <c r="C41" i="1"/>
  <c r="B41" i="1"/>
  <c r="A42" i="1"/>
  <c r="E40" i="1"/>
  <c r="G39" i="1"/>
  <c r="J39" i="1" s="1"/>
  <c r="M39" i="1" s="1"/>
  <c r="F39" i="1"/>
  <c r="I39" i="1" s="1"/>
  <c r="L39" i="1" s="1"/>
  <c r="H39" i="1"/>
  <c r="K39" i="1" s="1"/>
  <c r="N39" i="1" s="1"/>
  <c r="G70" i="3" l="1"/>
  <c r="J70" i="3" s="1"/>
  <c r="M70" i="3" s="1"/>
  <c r="H70" i="3"/>
  <c r="K70" i="3" s="1"/>
  <c r="N70" i="3" s="1"/>
  <c r="E71" i="3"/>
  <c r="F71" i="3" s="1"/>
  <c r="I71" i="3" s="1"/>
  <c r="L71" i="3" s="1"/>
  <c r="A73" i="3"/>
  <c r="B72" i="3"/>
  <c r="C72" i="3"/>
  <c r="E72" i="3" s="1"/>
  <c r="D72" i="3"/>
  <c r="E41" i="1"/>
  <c r="F41" i="1" s="1"/>
  <c r="I41" i="1" s="1"/>
  <c r="L41" i="1" s="1"/>
  <c r="D141" i="1"/>
  <c r="C141" i="1"/>
  <c r="A142" i="1"/>
  <c r="B141" i="1"/>
  <c r="O138" i="1"/>
  <c r="P138" i="1" s="1"/>
  <c r="Q138" i="1" s="1"/>
  <c r="L138" i="1"/>
  <c r="E140" i="1"/>
  <c r="F139" i="1"/>
  <c r="I139" i="1" s="1"/>
  <c r="H139" i="1"/>
  <c r="K139" i="1" s="1"/>
  <c r="N139" i="1" s="1"/>
  <c r="G139" i="1"/>
  <c r="J139" i="1" s="1"/>
  <c r="M139" i="1" s="1"/>
  <c r="O39" i="1"/>
  <c r="P39" i="1" s="1"/>
  <c r="Q39" i="1" s="1"/>
  <c r="D42" i="1"/>
  <c r="C42" i="1"/>
  <c r="A43" i="1"/>
  <c r="B42" i="1"/>
  <c r="F40" i="1"/>
  <c r="I40" i="1" s="1"/>
  <c r="L40" i="1" s="1"/>
  <c r="H40" i="1"/>
  <c r="K40" i="1" s="1"/>
  <c r="N40" i="1" s="1"/>
  <c r="G40" i="1"/>
  <c r="J40" i="1" s="1"/>
  <c r="M40" i="1" s="1"/>
  <c r="H71" i="3" l="1"/>
  <c r="K71" i="3" s="1"/>
  <c r="N71" i="3" s="1"/>
  <c r="G71" i="3"/>
  <c r="J71" i="3" s="1"/>
  <c r="M71" i="3" s="1"/>
  <c r="F72" i="3"/>
  <c r="I72" i="3" s="1"/>
  <c r="L72" i="3" s="1"/>
  <c r="H72" i="3"/>
  <c r="K72" i="3" s="1"/>
  <c r="N72" i="3" s="1"/>
  <c r="G72" i="3"/>
  <c r="J72" i="3" s="1"/>
  <c r="M72" i="3" s="1"/>
  <c r="B73" i="3"/>
  <c r="A74" i="3"/>
  <c r="D73" i="3"/>
  <c r="C73" i="3"/>
  <c r="G41" i="1"/>
  <c r="J41" i="1" s="1"/>
  <c r="M41" i="1" s="1"/>
  <c r="H41" i="1"/>
  <c r="K41" i="1" s="1"/>
  <c r="N41" i="1" s="1"/>
  <c r="E42" i="1"/>
  <c r="F42" i="1" s="1"/>
  <c r="I42" i="1" s="1"/>
  <c r="E141" i="1"/>
  <c r="O139" i="1"/>
  <c r="P139" i="1" s="1"/>
  <c r="Q139" i="1" s="1"/>
  <c r="L139" i="1"/>
  <c r="H140" i="1"/>
  <c r="K140" i="1" s="1"/>
  <c r="N140" i="1" s="1"/>
  <c r="G140" i="1"/>
  <c r="J140" i="1" s="1"/>
  <c r="M140" i="1" s="1"/>
  <c r="F140" i="1"/>
  <c r="I140" i="1" s="1"/>
  <c r="C142" i="1"/>
  <c r="A143" i="1"/>
  <c r="B142" i="1"/>
  <c r="D142" i="1"/>
  <c r="C43" i="1"/>
  <c r="A44" i="1"/>
  <c r="B43" i="1"/>
  <c r="D43" i="1"/>
  <c r="O40" i="1"/>
  <c r="P40" i="1" s="1"/>
  <c r="Q40" i="1" s="1"/>
  <c r="E73" i="3" l="1"/>
  <c r="F73" i="3" s="1"/>
  <c r="I73" i="3" s="1"/>
  <c r="L73" i="3" s="1"/>
  <c r="D74" i="3"/>
  <c r="A75" i="3"/>
  <c r="B74" i="3"/>
  <c r="C74" i="3"/>
  <c r="E74" i="3" s="1"/>
  <c r="G42" i="1"/>
  <c r="J42" i="1" s="1"/>
  <c r="M42" i="1" s="1"/>
  <c r="H42" i="1"/>
  <c r="K42" i="1" s="1"/>
  <c r="N42" i="1" s="1"/>
  <c r="O41" i="1"/>
  <c r="P41" i="1" s="1"/>
  <c r="Q41" i="1" s="1"/>
  <c r="O140" i="1"/>
  <c r="P140" i="1" s="1"/>
  <c r="Q140" i="1" s="1"/>
  <c r="L140" i="1"/>
  <c r="E142" i="1"/>
  <c r="H141" i="1"/>
  <c r="K141" i="1" s="1"/>
  <c r="N141" i="1" s="1"/>
  <c r="G141" i="1"/>
  <c r="J141" i="1" s="1"/>
  <c r="M141" i="1" s="1"/>
  <c r="F141" i="1"/>
  <c r="I141" i="1" s="1"/>
  <c r="A144" i="1"/>
  <c r="B143" i="1"/>
  <c r="D143" i="1"/>
  <c r="C143" i="1"/>
  <c r="L42" i="1"/>
  <c r="E43" i="1"/>
  <c r="A45" i="1"/>
  <c r="B44" i="1"/>
  <c r="D44" i="1"/>
  <c r="C44" i="1"/>
  <c r="H73" i="3" l="1"/>
  <c r="K73" i="3" s="1"/>
  <c r="N73" i="3" s="1"/>
  <c r="G73" i="3"/>
  <c r="J73" i="3" s="1"/>
  <c r="M73" i="3" s="1"/>
  <c r="H74" i="3"/>
  <c r="K74" i="3" s="1"/>
  <c r="N74" i="3" s="1"/>
  <c r="G74" i="3"/>
  <c r="J74" i="3" s="1"/>
  <c r="M74" i="3" s="1"/>
  <c r="F74" i="3"/>
  <c r="I74" i="3" s="1"/>
  <c r="L74" i="3" s="1"/>
  <c r="C75" i="3"/>
  <c r="E75" i="3" s="1"/>
  <c r="A76" i="3"/>
  <c r="B75" i="3"/>
  <c r="D75" i="3"/>
  <c r="O42" i="1"/>
  <c r="P42" i="1" s="1"/>
  <c r="Q42" i="1" s="1"/>
  <c r="D144" i="1"/>
  <c r="C144" i="1"/>
  <c r="A145" i="1"/>
  <c r="B144" i="1"/>
  <c r="E143" i="1"/>
  <c r="O141" i="1"/>
  <c r="P141" i="1" s="1"/>
  <c r="Q141" i="1" s="1"/>
  <c r="L141" i="1"/>
  <c r="G142" i="1"/>
  <c r="J142" i="1" s="1"/>
  <c r="M142" i="1" s="1"/>
  <c r="F142" i="1"/>
  <c r="I142" i="1" s="1"/>
  <c r="H142" i="1"/>
  <c r="K142" i="1" s="1"/>
  <c r="N142" i="1" s="1"/>
  <c r="E44" i="1"/>
  <c r="D45" i="1"/>
  <c r="C45" i="1"/>
  <c r="A46" i="1"/>
  <c r="B45" i="1"/>
  <c r="G43" i="1"/>
  <c r="J43" i="1" s="1"/>
  <c r="M43" i="1" s="1"/>
  <c r="F43" i="1"/>
  <c r="I43" i="1" s="1"/>
  <c r="L43" i="1" s="1"/>
  <c r="H43" i="1"/>
  <c r="K43" i="1" s="1"/>
  <c r="N43" i="1" s="1"/>
  <c r="G75" i="3" l="1"/>
  <c r="J75" i="3" s="1"/>
  <c r="M75" i="3" s="1"/>
  <c r="F75" i="3"/>
  <c r="I75" i="3" s="1"/>
  <c r="L75" i="3" s="1"/>
  <c r="H75" i="3"/>
  <c r="K75" i="3" s="1"/>
  <c r="N75" i="3" s="1"/>
  <c r="A77" i="3"/>
  <c r="B76" i="3"/>
  <c r="D76" i="3"/>
  <c r="C76" i="3"/>
  <c r="E76" i="3" s="1"/>
  <c r="E144" i="1"/>
  <c r="D145" i="1"/>
  <c r="C145" i="1"/>
  <c r="A146" i="1"/>
  <c r="B145" i="1"/>
  <c r="O142" i="1"/>
  <c r="P142" i="1" s="1"/>
  <c r="Q142" i="1" s="1"/>
  <c r="L142" i="1"/>
  <c r="F143" i="1"/>
  <c r="I143" i="1" s="1"/>
  <c r="H143" i="1"/>
  <c r="K143" i="1" s="1"/>
  <c r="N143" i="1" s="1"/>
  <c r="G143" i="1"/>
  <c r="J143" i="1" s="1"/>
  <c r="M143" i="1" s="1"/>
  <c r="D46" i="1"/>
  <c r="C46" i="1"/>
  <c r="A47" i="1"/>
  <c r="B46" i="1"/>
  <c r="O43" i="1"/>
  <c r="P43" i="1" s="1"/>
  <c r="Q43" i="1" s="1"/>
  <c r="E45" i="1"/>
  <c r="F44" i="1"/>
  <c r="I44" i="1" s="1"/>
  <c r="L44" i="1" s="1"/>
  <c r="H44" i="1"/>
  <c r="K44" i="1" s="1"/>
  <c r="N44" i="1" s="1"/>
  <c r="G44" i="1"/>
  <c r="J44" i="1" s="1"/>
  <c r="M44" i="1" s="1"/>
  <c r="F76" i="3" l="1"/>
  <c r="I76" i="3" s="1"/>
  <c r="L76" i="3" s="1"/>
  <c r="H76" i="3"/>
  <c r="K76" i="3" s="1"/>
  <c r="N76" i="3" s="1"/>
  <c r="G76" i="3"/>
  <c r="J76" i="3" s="1"/>
  <c r="M76" i="3" s="1"/>
  <c r="C77" i="3"/>
  <c r="A78" i="3"/>
  <c r="D77" i="3"/>
  <c r="B77" i="3"/>
  <c r="E46" i="1"/>
  <c r="F46" i="1" s="1"/>
  <c r="I46" i="1" s="1"/>
  <c r="L46" i="1" s="1"/>
  <c r="E145" i="1"/>
  <c r="O143" i="1"/>
  <c r="P143" i="1" s="1"/>
  <c r="Q143" i="1" s="1"/>
  <c r="L143" i="1"/>
  <c r="C146" i="1"/>
  <c r="A147" i="1"/>
  <c r="B146" i="1"/>
  <c r="D146" i="1"/>
  <c r="H144" i="1"/>
  <c r="K144" i="1" s="1"/>
  <c r="N144" i="1" s="1"/>
  <c r="G144" i="1"/>
  <c r="J144" i="1" s="1"/>
  <c r="M144" i="1" s="1"/>
  <c r="F144" i="1"/>
  <c r="I144" i="1" s="1"/>
  <c r="O44" i="1"/>
  <c r="P44" i="1" s="1"/>
  <c r="Q44" i="1" s="1"/>
  <c r="C47" i="1"/>
  <c r="A48" i="1"/>
  <c r="B47" i="1"/>
  <c r="D47" i="1"/>
  <c r="H45" i="1"/>
  <c r="K45" i="1" s="1"/>
  <c r="N45" i="1" s="1"/>
  <c r="G45" i="1"/>
  <c r="J45" i="1" s="1"/>
  <c r="M45" i="1" s="1"/>
  <c r="F45" i="1"/>
  <c r="I45" i="1" s="1"/>
  <c r="L45" i="1" s="1"/>
  <c r="E77" i="3" l="1"/>
  <c r="F77" i="3" s="1"/>
  <c r="I77" i="3" s="1"/>
  <c r="L77" i="3" s="1"/>
  <c r="D78" i="3"/>
  <c r="C78" i="3"/>
  <c r="A79" i="3"/>
  <c r="B78" i="3"/>
  <c r="G46" i="1"/>
  <c r="J46" i="1" s="1"/>
  <c r="M46" i="1" s="1"/>
  <c r="H46" i="1"/>
  <c r="K46" i="1" s="1"/>
  <c r="N46" i="1" s="1"/>
  <c r="H145" i="1"/>
  <c r="K145" i="1" s="1"/>
  <c r="N145" i="1" s="1"/>
  <c r="G145" i="1"/>
  <c r="J145" i="1" s="1"/>
  <c r="M145" i="1" s="1"/>
  <c r="F145" i="1"/>
  <c r="I145" i="1" s="1"/>
  <c r="A148" i="1"/>
  <c r="B147" i="1"/>
  <c r="D147" i="1"/>
  <c r="C147" i="1"/>
  <c r="O144" i="1"/>
  <c r="P144" i="1" s="1"/>
  <c r="Q144" i="1" s="1"/>
  <c r="L144" i="1"/>
  <c r="E146" i="1"/>
  <c r="O45" i="1"/>
  <c r="P45" i="1" s="1"/>
  <c r="Q45" i="1" s="1"/>
  <c r="E47" i="1"/>
  <c r="A49" i="1"/>
  <c r="B48" i="1"/>
  <c r="D48" i="1"/>
  <c r="C48" i="1"/>
  <c r="H77" i="3" l="1"/>
  <c r="K77" i="3" s="1"/>
  <c r="N77" i="3" s="1"/>
  <c r="G77" i="3"/>
  <c r="J77" i="3" s="1"/>
  <c r="M77" i="3" s="1"/>
  <c r="E78" i="3"/>
  <c r="F78" i="3" s="1"/>
  <c r="I78" i="3" s="1"/>
  <c r="L78" i="3" s="1"/>
  <c r="C79" i="3"/>
  <c r="A80" i="3"/>
  <c r="B79" i="3"/>
  <c r="D79" i="3"/>
  <c r="O46" i="1"/>
  <c r="P46" i="1" s="1"/>
  <c r="Q46" i="1" s="1"/>
  <c r="E147" i="1"/>
  <c r="O145" i="1"/>
  <c r="P145" i="1" s="1"/>
  <c r="Q145" i="1" s="1"/>
  <c r="L145" i="1"/>
  <c r="D148" i="1"/>
  <c r="C148" i="1"/>
  <c r="A149" i="1"/>
  <c r="B148" i="1"/>
  <c r="G146" i="1"/>
  <c r="J146" i="1" s="1"/>
  <c r="M146" i="1" s="1"/>
  <c r="F146" i="1"/>
  <c r="I146" i="1" s="1"/>
  <c r="H146" i="1"/>
  <c r="K146" i="1" s="1"/>
  <c r="N146" i="1" s="1"/>
  <c r="E48" i="1"/>
  <c r="D49" i="1"/>
  <c r="C49" i="1"/>
  <c r="B49" i="1"/>
  <c r="A50" i="1"/>
  <c r="G47" i="1"/>
  <c r="J47" i="1" s="1"/>
  <c r="M47" i="1" s="1"/>
  <c r="F47" i="1"/>
  <c r="I47" i="1" s="1"/>
  <c r="L47" i="1" s="1"/>
  <c r="H47" i="1"/>
  <c r="K47" i="1" s="1"/>
  <c r="N47" i="1" s="1"/>
  <c r="H78" i="3" l="1"/>
  <c r="K78" i="3" s="1"/>
  <c r="N78" i="3" s="1"/>
  <c r="G78" i="3"/>
  <c r="J78" i="3" s="1"/>
  <c r="M78" i="3" s="1"/>
  <c r="E79" i="3"/>
  <c r="G79" i="3" s="1"/>
  <c r="J79" i="3" s="1"/>
  <c r="M79" i="3" s="1"/>
  <c r="A81" i="3"/>
  <c r="B80" i="3"/>
  <c r="D80" i="3"/>
  <c r="C80" i="3"/>
  <c r="E80" i="3" s="1"/>
  <c r="E49" i="1"/>
  <c r="F49" i="1" s="1"/>
  <c r="I49" i="1" s="1"/>
  <c r="O146" i="1"/>
  <c r="P146" i="1" s="1"/>
  <c r="Q146" i="1" s="1"/>
  <c r="L146" i="1"/>
  <c r="F147" i="1"/>
  <c r="I147" i="1" s="1"/>
  <c r="H147" i="1"/>
  <c r="K147" i="1" s="1"/>
  <c r="N147" i="1" s="1"/>
  <c r="G147" i="1"/>
  <c r="J147" i="1" s="1"/>
  <c r="M147" i="1" s="1"/>
  <c r="D149" i="1"/>
  <c r="C149" i="1"/>
  <c r="A150" i="1"/>
  <c r="B149" i="1"/>
  <c r="E148" i="1"/>
  <c r="O47" i="1"/>
  <c r="P47" i="1" s="1"/>
  <c r="Q47" i="1" s="1"/>
  <c r="H49" i="1"/>
  <c r="K49" i="1" s="1"/>
  <c r="N49" i="1" s="1"/>
  <c r="D50" i="1"/>
  <c r="C50" i="1"/>
  <c r="A51" i="1"/>
  <c r="B50" i="1"/>
  <c r="F48" i="1"/>
  <c r="I48" i="1" s="1"/>
  <c r="L48" i="1" s="1"/>
  <c r="H48" i="1"/>
  <c r="K48" i="1" s="1"/>
  <c r="N48" i="1" s="1"/>
  <c r="G48" i="1"/>
  <c r="J48" i="1" s="1"/>
  <c r="M48" i="1" s="1"/>
  <c r="H79" i="3" l="1"/>
  <c r="K79" i="3" s="1"/>
  <c r="N79" i="3" s="1"/>
  <c r="F79" i="3"/>
  <c r="I79" i="3" s="1"/>
  <c r="L79" i="3" s="1"/>
  <c r="H80" i="3"/>
  <c r="K80" i="3" s="1"/>
  <c r="N80" i="3" s="1"/>
  <c r="G80" i="3"/>
  <c r="J80" i="3" s="1"/>
  <c r="M80" i="3" s="1"/>
  <c r="F80" i="3"/>
  <c r="I80" i="3" s="1"/>
  <c r="L80" i="3" s="1"/>
  <c r="D81" i="3"/>
  <c r="C81" i="3"/>
  <c r="A82" i="3"/>
  <c r="B81" i="3"/>
  <c r="G49" i="1"/>
  <c r="J49" i="1" s="1"/>
  <c r="M49" i="1" s="1"/>
  <c r="E50" i="1"/>
  <c r="G50" i="1" s="1"/>
  <c r="J50" i="1" s="1"/>
  <c r="M50" i="1" s="1"/>
  <c r="O147" i="1"/>
  <c r="P147" i="1" s="1"/>
  <c r="Q147" i="1" s="1"/>
  <c r="L147" i="1"/>
  <c r="H148" i="1"/>
  <c r="K148" i="1" s="1"/>
  <c r="N148" i="1" s="1"/>
  <c r="G148" i="1"/>
  <c r="J148" i="1" s="1"/>
  <c r="M148" i="1" s="1"/>
  <c r="F148" i="1"/>
  <c r="I148" i="1" s="1"/>
  <c r="E149" i="1"/>
  <c r="C150" i="1"/>
  <c r="A151" i="1"/>
  <c r="B150" i="1"/>
  <c r="D150" i="1"/>
  <c r="O49" i="1"/>
  <c r="P49" i="1" s="1"/>
  <c r="L49" i="1"/>
  <c r="C51" i="1"/>
  <c r="A52" i="1"/>
  <c r="B51" i="1"/>
  <c r="D51" i="1"/>
  <c r="O48" i="1"/>
  <c r="P48" i="1" s="1"/>
  <c r="Q48" i="1" s="1"/>
  <c r="E81" i="3" l="1"/>
  <c r="G81" i="3" s="1"/>
  <c r="J81" i="3" s="1"/>
  <c r="M81" i="3" s="1"/>
  <c r="D82" i="3"/>
  <c r="C82" i="3"/>
  <c r="A83" i="3"/>
  <c r="B82" i="3"/>
  <c r="H50" i="1"/>
  <c r="K50" i="1" s="1"/>
  <c r="N50" i="1" s="1"/>
  <c r="F50" i="1"/>
  <c r="I50" i="1" s="1"/>
  <c r="L50" i="1" s="1"/>
  <c r="E150" i="1"/>
  <c r="H149" i="1"/>
  <c r="K149" i="1" s="1"/>
  <c r="N149" i="1" s="1"/>
  <c r="G149" i="1"/>
  <c r="J149" i="1" s="1"/>
  <c r="M149" i="1" s="1"/>
  <c r="F149" i="1"/>
  <c r="I149" i="1" s="1"/>
  <c r="A152" i="1"/>
  <c r="B151" i="1"/>
  <c r="D151" i="1"/>
  <c r="C151" i="1"/>
  <c r="O148" i="1"/>
  <c r="P148" i="1" s="1"/>
  <c r="Q148" i="1" s="1"/>
  <c r="L148" i="1"/>
  <c r="Q49" i="1"/>
  <c r="E51" i="1"/>
  <c r="A53" i="1"/>
  <c r="B52" i="1"/>
  <c r="D52" i="1"/>
  <c r="C52" i="1"/>
  <c r="F81" i="3" l="1"/>
  <c r="I81" i="3" s="1"/>
  <c r="L81" i="3" s="1"/>
  <c r="H81" i="3"/>
  <c r="K81" i="3" s="1"/>
  <c r="N81" i="3" s="1"/>
  <c r="E82" i="3"/>
  <c r="G82" i="3" s="1"/>
  <c r="J82" i="3" s="1"/>
  <c r="M82" i="3" s="1"/>
  <c r="C83" i="3"/>
  <c r="A84" i="3"/>
  <c r="B83" i="3"/>
  <c r="D83" i="3"/>
  <c r="O50" i="1"/>
  <c r="P50" i="1" s="1"/>
  <c r="Q50" i="1" s="1"/>
  <c r="E52" i="1"/>
  <c r="G52" i="1" s="1"/>
  <c r="J52" i="1" s="1"/>
  <c r="M52" i="1" s="1"/>
  <c r="E151" i="1"/>
  <c r="D152" i="1"/>
  <c r="C152" i="1"/>
  <c r="A153" i="1"/>
  <c r="B152" i="1"/>
  <c r="O149" i="1"/>
  <c r="P149" i="1" s="1"/>
  <c r="Q149" i="1" s="1"/>
  <c r="L149" i="1"/>
  <c r="G150" i="1"/>
  <c r="J150" i="1" s="1"/>
  <c r="M150" i="1" s="1"/>
  <c r="F150" i="1"/>
  <c r="I150" i="1" s="1"/>
  <c r="H150" i="1"/>
  <c r="K150" i="1" s="1"/>
  <c r="N150" i="1" s="1"/>
  <c r="D53" i="1"/>
  <c r="C53" i="1"/>
  <c r="B53" i="1"/>
  <c r="A54" i="1"/>
  <c r="G51" i="1"/>
  <c r="J51" i="1" s="1"/>
  <c r="M51" i="1" s="1"/>
  <c r="F51" i="1"/>
  <c r="I51" i="1" s="1"/>
  <c r="L51" i="1" s="1"/>
  <c r="H51" i="1"/>
  <c r="K51" i="1" s="1"/>
  <c r="N51" i="1" s="1"/>
  <c r="F82" i="3" l="1"/>
  <c r="I82" i="3" s="1"/>
  <c r="L82" i="3" s="1"/>
  <c r="H82" i="3"/>
  <c r="K82" i="3" s="1"/>
  <c r="N82" i="3" s="1"/>
  <c r="E83" i="3"/>
  <c r="G83" i="3" s="1"/>
  <c r="J83" i="3" s="1"/>
  <c r="M83" i="3" s="1"/>
  <c r="A85" i="3"/>
  <c r="B84" i="3"/>
  <c r="D84" i="3"/>
  <c r="C84" i="3"/>
  <c r="E84" i="3" s="1"/>
  <c r="H52" i="1"/>
  <c r="K52" i="1" s="1"/>
  <c r="N52" i="1" s="1"/>
  <c r="F52" i="1"/>
  <c r="I52" i="1" s="1"/>
  <c r="L52" i="1" s="1"/>
  <c r="O150" i="1"/>
  <c r="P150" i="1" s="1"/>
  <c r="Q150" i="1" s="1"/>
  <c r="L150" i="1"/>
  <c r="E152" i="1"/>
  <c r="D153" i="1"/>
  <c r="C153" i="1"/>
  <c r="A154" i="1"/>
  <c r="B153" i="1"/>
  <c r="F151" i="1"/>
  <c r="I151" i="1" s="1"/>
  <c r="H151" i="1"/>
  <c r="K151" i="1" s="1"/>
  <c r="N151" i="1" s="1"/>
  <c r="G151" i="1"/>
  <c r="J151" i="1" s="1"/>
  <c r="M151" i="1" s="1"/>
  <c r="D54" i="1"/>
  <c r="C54" i="1"/>
  <c r="A55" i="1"/>
  <c r="B54" i="1"/>
  <c r="E53" i="1"/>
  <c r="O51" i="1"/>
  <c r="P51" i="1" s="1"/>
  <c r="Q51" i="1" s="1"/>
  <c r="H83" i="3" l="1"/>
  <c r="K83" i="3" s="1"/>
  <c r="N83" i="3" s="1"/>
  <c r="F83" i="3"/>
  <c r="I83" i="3" s="1"/>
  <c r="L83" i="3" s="1"/>
  <c r="F84" i="3"/>
  <c r="I84" i="3" s="1"/>
  <c r="L84" i="3" s="1"/>
  <c r="G84" i="3"/>
  <c r="J84" i="3" s="1"/>
  <c r="M84" i="3" s="1"/>
  <c r="H84" i="3"/>
  <c r="K84" i="3" s="1"/>
  <c r="N84" i="3" s="1"/>
  <c r="D85" i="3"/>
  <c r="C85" i="3"/>
  <c r="B85" i="3"/>
  <c r="A86" i="3"/>
  <c r="O52" i="1"/>
  <c r="P52" i="1" s="1"/>
  <c r="Q52" i="1" s="1"/>
  <c r="E54" i="1"/>
  <c r="G54" i="1" s="1"/>
  <c r="J54" i="1" s="1"/>
  <c r="M54" i="1" s="1"/>
  <c r="O151" i="1"/>
  <c r="P151" i="1" s="1"/>
  <c r="Q151" i="1" s="1"/>
  <c r="L151" i="1"/>
  <c r="E153" i="1"/>
  <c r="C154" i="1"/>
  <c r="A155" i="1"/>
  <c r="B154" i="1"/>
  <c r="D154" i="1"/>
  <c r="H152" i="1"/>
  <c r="K152" i="1" s="1"/>
  <c r="N152" i="1" s="1"/>
  <c r="G152" i="1"/>
  <c r="J152" i="1" s="1"/>
  <c r="M152" i="1" s="1"/>
  <c r="F152" i="1"/>
  <c r="I152" i="1" s="1"/>
  <c r="H54" i="1"/>
  <c r="K54" i="1" s="1"/>
  <c r="N54" i="1" s="1"/>
  <c r="A56" i="1"/>
  <c r="C55" i="1"/>
  <c r="B55" i="1"/>
  <c r="D55" i="1"/>
  <c r="H53" i="1"/>
  <c r="K53" i="1" s="1"/>
  <c r="N53" i="1" s="1"/>
  <c r="G53" i="1"/>
  <c r="J53" i="1" s="1"/>
  <c r="M53" i="1" s="1"/>
  <c r="F53" i="1"/>
  <c r="I53" i="1" s="1"/>
  <c r="E85" i="3" l="1"/>
  <c r="G85" i="3" s="1"/>
  <c r="J85" i="3" s="1"/>
  <c r="M85" i="3" s="1"/>
  <c r="D86" i="3"/>
  <c r="C86" i="3"/>
  <c r="A87" i="3"/>
  <c r="B86" i="3"/>
  <c r="F54" i="1"/>
  <c r="I54" i="1" s="1"/>
  <c r="L54" i="1" s="1"/>
  <c r="E55" i="1"/>
  <c r="F55" i="1" s="1"/>
  <c r="I55" i="1" s="1"/>
  <c r="L55" i="1" s="1"/>
  <c r="A156" i="1"/>
  <c r="B155" i="1"/>
  <c r="D155" i="1"/>
  <c r="C155" i="1"/>
  <c r="O152" i="1"/>
  <c r="P152" i="1" s="1"/>
  <c r="Q152" i="1" s="1"/>
  <c r="L152" i="1"/>
  <c r="E154" i="1"/>
  <c r="H153" i="1"/>
  <c r="K153" i="1" s="1"/>
  <c r="N153" i="1" s="1"/>
  <c r="G153" i="1"/>
  <c r="J153" i="1" s="1"/>
  <c r="M153" i="1" s="1"/>
  <c r="F153" i="1"/>
  <c r="I153" i="1" s="1"/>
  <c r="O53" i="1"/>
  <c r="P53" i="1" s="1"/>
  <c r="Q53" i="1" s="1"/>
  <c r="L53" i="1"/>
  <c r="D56" i="1"/>
  <c r="C56" i="1"/>
  <c r="A57" i="1"/>
  <c r="B56" i="1"/>
  <c r="O54" i="1"/>
  <c r="P54" i="1" s="1"/>
  <c r="F85" i="3" l="1"/>
  <c r="I85" i="3" s="1"/>
  <c r="L85" i="3" s="1"/>
  <c r="H85" i="3"/>
  <c r="K85" i="3" s="1"/>
  <c r="N85" i="3" s="1"/>
  <c r="E86" i="3"/>
  <c r="G86" i="3" s="1"/>
  <c r="J86" i="3" s="1"/>
  <c r="M86" i="3" s="1"/>
  <c r="C87" i="3"/>
  <c r="A88" i="3"/>
  <c r="B87" i="3"/>
  <c r="D87" i="3"/>
  <c r="H55" i="1"/>
  <c r="K55" i="1" s="1"/>
  <c r="N55" i="1" s="1"/>
  <c r="G55" i="1"/>
  <c r="J55" i="1" s="1"/>
  <c r="M55" i="1" s="1"/>
  <c r="Q54" i="1"/>
  <c r="E56" i="1"/>
  <c r="H56" i="1" s="1"/>
  <c r="K56" i="1" s="1"/>
  <c r="N56" i="1" s="1"/>
  <c r="E155" i="1"/>
  <c r="O153" i="1"/>
  <c r="P153" i="1" s="1"/>
  <c r="Q153" i="1" s="1"/>
  <c r="L153" i="1"/>
  <c r="G154" i="1"/>
  <c r="J154" i="1" s="1"/>
  <c r="M154" i="1" s="1"/>
  <c r="F154" i="1"/>
  <c r="I154" i="1" s="1"/>
  <c r="H154" i="1"/>
  <c r="K154" i="1" s="1"/>
  <c r="N154" i="1" s="1"/>
  <c r="D156" i="1"/>
  <c r="C156" i="1"/>
  <c r="A157" i="1"/>
  <c r="B156" i="1"/>
  <c r="D57" i="1"/>
  <c r="C57" i="1"/>
  <c r="A58" i="1"/>
  <c r="B57" i="1"/>
  <c r="H86" i="3" l="1"/>
  <c r="K86" i="3" s="1"/>
  <c r="N86" i="3" s="1"/>
  <c r="F86" i="3"/>
  <c r="I86" i="3" s="1"/>
  <c r="L86" i="3" s="1"/>
  <c r="E87" i="3"/>
  <c r="G87" i="3" s="1"/>
  <c r="J87" i="3" s="1"/>
  <c r="M87" i="3" s="1"/>
  <c r="A89" i="3"/>
  <c r="B88" i="3"/>
  <c r="D88" i="3"/>
  <c r="C88" i="3"/>
  <c r="O55" i="1"/>
  <c r="P55" i="1" s="1"/>
  <c r="Q55" i="1" s="1"/>
  <c r="F56" i="1"/>
  <c r="I56" i="1" s="1"/>
  <c r="L56" i="1" s="1"/>
  <c r="G56" i="1"/>
  <c r="J56" i="1" s="1"/>
  <c r="M56" i="1" s="1"/>
  <c r="E57" i="1"/>
  <c r="G57" i="1" s="1"/>
  <c r="J57" i="1" s="1"/>
  <c r="M57" i="1" s="1"/>
  <c r="F155" i="1"/>
  <c r="I155" i="1" s="1"/>
  <c r="H155" i="1"/>
  <c r="K155" i="1" s="1"/>
  <c r="N155" i="1" s="1"/>
  <c r="G155" i="1"/>
  <c r="J155" i="1" s="1"/>
  <c r="M155" i="1" s="1"/>
  <c r="D157" i="1"/>
  <c r="C157" i="1"/>
  <c r="A158" i="1"/>
  <c r="B157" i="1"/>
  <c r="O154" i="1"/>
  <c r="P154" i="1" s="1"/>
  <c r="Q154" i="1" s="1"/>
  <c r="L154" i="1"/>
  <c r="E156" i="1"/>
  <c r="C58" i="1"/>
  <c r="A59" i="1"/>
  <c r="B58" i="1"/>
  <c r="D58" i="1"/>
  <c r="H87" i="3" l="1"/>
  <c r="K87" i="3" s="1"/>
  <c r="N87" i="3" s="1"/>
  <c r="F87" i="3"/>
  <c r="I87" i="3" s="1"/>
  <c r="L87" i="3" s="1"/>
  <c r="E88" i="3"/>
  <c r="F88" i="3" s="1"/>
  <c r="I88" i="3" s="1"/>
  <c r="L88" i="3" s="1"/>
  <c r="D89" i="3"/>
  <c r="C89" i="3"/>
  <c r="A90" i="3"/>
  <c r="B89" i="3"/>
  <c r="F57" i="1"/>
  <c r="I57" i="1" s="1"/>
  <c r="L57" i="1" s="1"/>
  <c r="H57" i="1"/>
  <c r="K57" i="1" s="1"/>
  <c r="N57" i="1" s="1"/>
  <c r="O56" i="1"/>
  <c r="P56" i="1" s="1"/>
  <c r="Q56" i="1" s="1"/>
  <c r="E157" i="1"/>
  <c r="C158" i="1"/>
  <c r="A159" i="1"/>
  <c r="B158" i="1"/>
  <c r="D158" i="1"/>
  <c r="O155" i="1"/>
  <c r="P155" i="1" s="1"/>
  <c r="Q155" i="1" s="1"/>
  <c r="L155" i="1"/>
  <c r="H156" i="1"/>
  <c r="K156" i="1" s="1"/>
  <c r="N156" i="1" s="1"/>
  <c r="G156" i="1"/>
  <c r="J156" i="1" s="1"/>
  <c r="M156" i="1" s="1"/>
  <c r="F156" i="1"/>
  <c r="I156" i="1" s="1"/>
  <c r="E58" i="1"/>
  <c r="A60" i="1"/>
  <c r="B59" i="1"/>
  <c r="D59" i="1"/>
  <c r="C59" i="1"/>
  <c r="G88" i="3" l="1"/>
  <c r="J88" i="3" s="1"/>
  <c r="M88" i="3" s="1"/>
  <c r="H88" i="3"/>
  <c r="K88" i="3" s="1"/>
  <c r="N88" i="3" s="1"/>
  <c r="E89" i="3"/>
  <c r="G89" i="3" s="1"/>
  <c r="J89" i="3" s="1"/>
  <c r="M89" i="3" s="1"/>
  <c r="D90" i="3"/>
  <c r="C90" i="3"/>
  <c r="A91" i="3"/>
  <c r="B90" i="3"/>
  <c r="O57" i="1"/>
  <c r="P57" i="1" s="1"/>
  <c r="Q57" i="1" s="1"/>
  <c r="A160" i="1"/>
  <c r="B159" i="1"/>
  <c r="D159" i="1"/>
  <c r="C159" i="1"/>
  <c r="O156" i="1"/>
  <c r="P156" i="1" s="1"/>
  <c r="Q156" i="1" s="1"/>
  <c r="L156" i="1"/>
  <c r="H157" i="1"/>
  <c r="K157" i="1" s="1"/>
  <c r="N157" i="1" s="1"/>
  <c r="G157" i="1"/>
  <c r="J157" i="1" s="1"/>
  <c r="M157" i="1" s="1"/>
  <c r="F157" i="1"/>
  <c r="I157" i="1" s="1"/>
  <c r="E158" i="1"/>
  <c r="E59" i="1"/>
  <c r="D60" i="1"/>
  <c r="C60" i="1"/>
  <c r="B60" i="1"/>
  <c r="A61" i="1"/>
  <c r="G58" i="1"/>
  <c r="J58" i="1" s="1"/>
  <c r="M58" i="1" s="1"/>
  <c r="F58" i="1"/>
  <c r="I58" i="1" s="1"/>
  <c r="L58" i="1" s="1"/>
  <c r="H58" i="1"/>
  <c r="K58" i="1" s="1"/>
  <c r="N58" i="1" s="1"/>
  <c r="F89" i="3" l="1"/>
  <c r="I89" i="3" s="1"/>
  <c r="L89" i="3" s="1"/>
  <c r="H89" i="3"/>
  <c r="K89" i="3" s="1"/>
  <c r="N89" i="3" s="1"/>
  <c r="E90" i="3"/>
  <c r="G90" i="3" s="1"/>
  <c r="J90" i="3" s="1"/>
  <c r="M90" i="3" s="1"/>
  <c r="C91" i="3"/>
  <c r="A92" i="3"/>
  <c r="B91" i="3"/>
  <c r="D91" i="3"/>
  <c r="E60" i="1"/>
  <c r="G60" i="1" s="1"/>
  <c r="J60" i="1" s="1"/>
  <c r="M60" i="1" s="1"/>
  <c r="O157" i="1"/>
  <c r="P157" i="1" s="1"/>
  <c r="Q157" i="1" s="1"/>
  <c r="L157" i="1"/>
  <c r="E159" i="1"/>
  <c r="G158" i="1"/>
  <c r="J158" i="1" s="1"/>
  <c r="M158" i="1" s="1"/>
  <c r="F158" i="1"/>
  <c r="I158" i="1" s="1"/>
  <c r="H158" i="1"/>
  <c r="K158" i="1" s="1"/>
  <c r="N158" i="1" s="1"/>
  <c r="D160" i="1"/>
  <c r="C160" i="1"/>
  <c r="A161" i="1"/>
  <c r="B160" i="1"/>
  <c r="O58" i="1"/>
  <c r="P58" i="1" s="1"/>
  <c r="Q58" i="1" s="1"/>
  <c r="H60" i="1"/>
  <c r="K60" i="1" s="1"/>
  <c r="N60" i="1" s="1"/>
  <c r="D61" i="1"/>
  <c r="C61" i="1"/>
  <c r="A62" i="1"/>
  <c r="B61" i="1"/>
  <c r="F59" i="1"/>
  <c r="I59" i="1" s="1"/>
  <c r="L59" i="1" s="1"/>
  <c r="H59" i="1"/>
  <c r="K59" i="1" s="1"/>
  <c r="N59" i="1" s="1"/>
  <c r="G59" i="1"/>
  <c r="J59" i="1" s="1"/>
  <c r="M59" i="1" s="1"/>
  <c r="F90" i="3" l="1"/>
  <c r="I90" i="3" s="1"/>
  <c r="L90" i="3" s="1"/>
  <c r="H90" i="3"/>
  <c r="K90" i="3" s="1"/>
  <c r="N90" i="3" s="1"/>
  <c r="E91" i="3"/>
  <c r="F91" i="3" s="1"/>
  <c r="I91" i="3" s="1"/>
  <c r="L91" i="3" s="1"/>
  <c r="A93" i="3"/>
  <c r="B92" i="3"/>
  <c r="D92" i="3"/>
  <c r="C92" i="3"/>
  <c r="E92" i="3" s="1"/>
  <c r="F60" i="1"/>
  <c r="I60" i="1" s="1"/>
  <c r="E61" i="1"/>
  <c r="G61" i="1" s="1"/>
  <c r="J61" i="1" s="1"/>
  <c r="M61" i="1" s="1"/>
  <c r="O158" i="1"/>
  <c r="P158" i="1" s="1"/>
  <c r="Q158" i="1" s="1"/>
  <c r="L158" i="1"/>
  <c r="D161" i="1"/>
  <c r="C161" i="1"/>
  <c r="A162" i="1"/>
  <c r="B161" i="1"/>
  <c r="E160" i="1"/>
  <c r="F159" i="1"/>
  <c r="I159" i="1" s="1"/>
  <c r="H159" i="1"/>
  <c r="K159" i="1" s="1"/>
  <c r="N159" i="1" s="1"/>
  <c r="G159" i="1"/>
  <c r="J159" i="1" s="1"/>
  <c r="M159" i="1" s="1"/>
  <c r="O60" i="1"/>
  <c r="P60" i="1" s="1"/>
  <c r="L60" i="1"/>
  <c r="C62" i="1"/>
  <c r="A63" i="1"/>
  <c r="B62" i="1"/>
  <c r="D62" i="1"/>
  <c r="O59" i="1"/>
  <c r="P59" i="1" s="1"/>
  <c r="Q59" i="1" s="1"/>
  <c r="H91" i="3" l="1"/>
  <c r="K91" i="3" s="1"/>
  <c r="N91" i="3" s="1"/>
  <c r="G91" i="3"/>
  <c r="J91" i="3" s="1"/>
  <c r="M91" i="3" s="1"/>
  <c r="F92" i="3"/>
  <c r="I92" i="3" s="1"/>
  <c r="L92" i="3" s="1"/>
  <c r="H92" i="3"/>
  <c r="K92" i="3" s="1"/>
  <c r="N92" i="3" s="1"/>
  <c r="G92" i="3"/>
  <c r="J92" i="3" s="1"/>
  <c r="M92" i="3" s="1"/>
  <c r="D93" i="3"/>
  <c r="C93" i="3"/>
  <c r="A94" i="3"/>
  <c r="B93" i="3"/>
  <c r="H61" i="1"/>
  <c r="K61" i="1" s="1"/>
  <c r="N61" i="1" s="1"/>
  <c r="F61" i="1"/>
  <c r="I61" i="1" s="1"/>
  <c r="L61" i="1" s="1"/>
  <c r="O159" i="1"/>
  <c r="P159" i="1" s="1"/>
  <c r="Q159" i="1" s="1"/>
  <c r="L159" i="1"/>
  <c r="E161" i="1"/>
  <c r="C162" i="1"/>
  <c r="A163" i="1"/>
  <c r="B162" i="1"/>
  <c r="D162" i="1"/>
  <c r="H160" i="1"/>
  <c r="K160" i="1" s="1"/>
  <c r="N160" i="1" s="1"/>
  <c r="G160" i="1"/>
  <c r="J160" i="1" s="1"/>
  <c r="M160" i="1" s="1"/>
  <c r="F160" i="1"/>
  <c r="I160" i="1" s="1"/>
  <c r="Q60" i="1"/>
  <c r="E62" i="1"/>
  <c r="A64" i="1"/>
  <c r="B63" i="1"/>
  <c r="D63" i="1"/>
  <c r="C63" i="1"/>
  <c r="E93" i="3" l="1"/>
  <c r="G93" i="3" s="1"/>
  <c r="J93" i="3" s="1"/>
  <c r="M93" i="3" s="1"/>
  <c r="D94" i="3"/>
  <c r="C94" i="3"/>
  <c r="A95" i="3"/>
  <c r="B94" i="3"/>
  <c r="O61" i="1"/>
  <c r="P61" i="1" s="1"/>
  <c r="Q61" i="1" s="1"/>
  <c r="O160" i="1"/>
  <c r="P160" i="1" s="1"/>
  <c r="Q160" i="1" s="1"/>
  <c r="L160" i="1"/>
  <c r="E162" i="1"/>
  <c r="A164" i="1"/>
  <c r="B163" i="1"/>
  <c r="D163" i="1"/>
  <c r="C163" i="1"/>
  <c r="H161" i="1"/>
  <c r="K161" i="1" s="1"/>
  <c r="N161" i="1" s="1"/>
  <c r="G161" i="1"/>
  <c r="J161" i="1" s="1"/>
  <c r="M161" i="1" s="1"/>
  <c r="F161" i="1"/>
  <c r="I161" i="1" s="1"/>
  <c r="E63" i="1"/>
  <c r="D64" i="1"/>
  <c r="C64" i="1"/>
  <c r="B64" i="1"/>
  <c r="A65" i="1"/>
  <c r="G62" i="1"/>
  <c r="J62" i="1" s="1"/>
  <c r="M62" i="1" s="1"/>
  <c r="F62" i="1"/>
  <c r="I62" i="1" s="1"/>
  <c r="L62" i="1" s="1"/>
  <c r="H62" i="1"/>
  <c r="K62" i="1" s="1"/>
  <c r="N62" i="1" s="1"/>
  <c r="H93" i="3" l="1"/>
  <c r="K93" i="3" s="1"/>
  <c r="N93" i="3" s="1"/>
  <c r="F93" i="3"/>
  <c r="I93" i="3" s="1"/>
  <c r="L93" i="3" s="1"/>
  <c r="E94" i="3"/>
  <c r="H94" i="3" s="1"/>
  <c r="K94" i="3" s="1"/>
  <c r="N94" i="3" s="1"/>
  <c r="C95" i="3"/>
  <c r="A96" i="3"/>
  <c r="B95" i="3"/>
  <c r="D95" i="3"/>
  <c r="E64" i="1"/>
  <c r="F64" i="1" s="1"/>
  <c r="I64" i="1" s="1"/>
  <c r="L64" i="1" s="1"/>
  <c r="G162" i="1"/>
  <c r="J162" i="1" s="1"/>
  <c r="M162" i="1" s="1"/>
  <c r="F162" i="1"/>
  <c r="I162" i="1" s="1"/>
  <c r="H162" i="1"/>
  <c r="K162" i="1" s="1"/>
  <c r="N162" i="1" s="1"/>
  <c r="E163" i="1"/>
  <c r="O161" i="1"/>
  <c r="P161" i="1" s="1"/>
  <c r="Q161" i="1" s="1"/>
  <c r="L161" i="1"/>
  <c r="D164" i="1"/>
  <c r="C164" i="1"/>
  <c r="A165" i="1"/>
  <c r="B164" i="1"/>
  <c r="O62" i="1"/>
  <c r="P62" i="1" s="1"/>
  <c r="Q62" i="1" s="1"/>
  <c r="D65" i="1"/>
  <c r="C65" i="1"/>
  <c r="A66" i="1"/>
  <c r="B65" i="1"/>
  <c r="F63" i="1"/>
  <c r="I63" i="1" s="1"/>
  <c r="L63" i="1" s="1"/>
  <c r="H63" i="1"/>
  <c r="K63" i="1" s="1"/>
  <c r="N63" i="1" s="1"/>
  <c r="G63" i="1"/>
  <c r="J63" i="1" s="1"/>
  <c r="M63" i="1" s="1"/>
  <c r="G94" i="3" l="1"/>
  <c r="J94" i="3" s="1"/>
  <c r="M94" i="3" s="1"/>
  <c r="F94" i="3"/>
  <c r="I94" i="3" s="1"/>
  <c r="L94" i="3" s="1"/>
  <c r="E95" i="3"/>
  <c r="G95" i="3" s="1"/>
  <c r="J95" i="3" s="1"/>
  <c r="M95" i="3" s="1"/>
  <c r="A97" i="3"/>
  <c r="B96" i="3"/>
  <c r="D96" i="3"/>
  <c r="C96" i="3"/>
  <c r="E96" i="3" s="1"/>
  <c r="G64" i="1"/>
  <c r="J64" i="1" s="1"/>
  <c r="M64" i="1" s="1"/>
  <c r="H64" i="1"/>
  <c r="K64" i="1" s="1"/>
  <c r="N64" i="1" s="1"/>
  <c r="E65" i="1"/>
  <c r="F65" i="1" s="1"/>
  <c r="I65" i="1" s="1"/>
  <c r="O162" i="1"/>
  <c r="P162" i="1" s="1"/>
  <c r="Q162" i="1" s="1"/>
  <c r="L162" i="1"/>
  <c r="F163" i="1"/>
  <c r="I163" i="1" s="1"/>
  <c r="H163" i="1"/>
  <c r="K163" i="1" s="1"/>
  <c r="N163" i="1" s="1"/>
  <c r="G163" i="1"/>
  <c r="J163" i="1" s="1"/>
  <c r="M163" i="1" s="1"/>
  <c r="A166" i="1"/>
  <c r="D165" i="1"/>
  <c r="C165" i="1"/>
  <c r="B165" i="1"/>
  <c r="E164" i="1"/>
  <c r="C66" i="1"/>
  <c r="A67" i="1"/>
  <c r="B66" i="1"/>
  <c r="D66" i="1"/>
  <c r="O64" i="1"/>
  <c r="P64" i="1" s="1"/>
  <c r="H65" i="1"/>
  <c r="K65" i="1" s="1"/>
  <c r="N65" i="1" s="1"/>
  <c r="O63" i="1"/>
  <c r="P63" i="1" s="1"/>
  <c r="Q63" i="1" s="1"/>
  <c r="F95" i="3" l="1"/>
  <c r="I95" i="3" s="1"/>
  <c r="L95" i="3" s="1"/>
  <c r="H95" i="3"/>
  <c r="K95" i="3" s="1"/>
  <c r="N95" i="3" s="1"/>
  <c r="G96" i="3"/>
  <c r="J96" i="3" s="1"/>
  <c r="M96" i="3" s="1"/>
  <c r="F96" i="3"/>
  <c r="I96" i="3" s="1"/>
  <c r="L96" i="3" s="1"/>
  <c r="H96" i="3"/>
  <c r="K96" i="3" s="1"/>
  <c r="N96" i="3" s="1"/>
  <c r="D97" i="3"/>
  <c r="C97" i="3"/>
  <c r="A98" i="3"/>
  <c r="B97" i="3"/>
  <c r="G65" i="1"/>
  <c r="J65" i="1" s="1"/>
  <c r="M65" i="1" s="1"/>
  <c r="E165" i="1"/>
  <c r="H164" i="1"/>
  <c r="K164" i="1" s="1"/>
  <c r="N164" i="1" s="1"/>
  <c r="G164" i="1"/>
  <c r="J164" i="1" s="1"/>
  <c r="M164" i="1" s="1"/>
  <c r="F164" i="1"/>
  <c r="I164" i="1" s="1"/>
  <c r="A167" i="1"/>
  <c r="B166" i="1"/>
  <c r="D166" i="1"/>
  <c r="C166" i="1"/>
  <c r="O163" i="1"/>
  <c r="P163" i="1" s="1"/>
  <c r="Q163" i="1" s="1"/>
  <c r="L163" i="1"/>
  <c r="Q64" i="1"/>
  <c r="O65" i="1"/>
  <c r="P65" i="1" s="1"/>
  <c r="Q65" i="1" s="1"/>
  <c r="L65" i="1"/>
  <c r="E66" i="1"/>
  <c r="A68" i="1"/>
  <c r="B67" i="1"/>
  <c r="D67" i="1"/>
  <c r="C67" i="1"/>
  <c r="E97" i="3" l="1"/>
  <c r="G97" i="3" s="1"/>
  <c r="J97" i="3" s="1"/>
  <c r="M97" i="3" s="1"/>
  <c r="D98" i="3"/>
  <c r="C98" i="3"/>
  <c r="A99" i="3"/>
  <c r="B98" i="3"/>
  <c r="E166" i="1"/>
  <c r="A168" i="1"/>
  <c r="B167" i="1"/>
  <c r="D167" i="1"/>
  <c r="C167" i="1"/>
  <c r="H165" i="1"/>
  <c r="K165" i="1" s="1"/>
  <c r="N165" i="1" s="1"/>
  <c r="G165" i="1"/>
  <c r="J165" i="1" s="1"/>
  <c r="M165" i="1" s="1"/>
  <c r="F165" i="1"/>
  <c r="I165" i="1" s="1"/>
  <c r="O164" i="1"/>
  <c r="P164" i="1" s="1"/>
  <c r="Q164" i="1" s="1"/>
  <c r="L164" i="1"/>
  <c r="E67" i="1"/>
  <c r="D68" i="1"/>
  <c r="C68" i="1"/>
  <c r="B68" i="1"/>
  <c r="A69" i="1"/>
  <c r="G66" i="1"/>
  <c r="J66" i="1" s="1"/>
  <c r="M66" i="1" s="1"/>
  <c r="F66" i="1"/>
  <c r="I66" i="1" s="1"/>
  <c r="L66" i="1" s="1"/>
  <c r="H66" i="1"/>
  <c r="K66" i="1" s="1"/>
  <c r="N66" i="1" s="1"/>
  <c r="F97" i="3" l="1"/>
  <c r="I97" i="3" s="1"/>
  <c r="L97" i="3" s="1"/>
  <c r="H97" i="3"/>
  <c r="K97" i="3" s="1"/>
  <c r="N97" i="3" s="1"/>
  <c r="E98" i="3"/>
  <c r="H98" i="3" s="1"/>
  <c r="K98" i="3" s="1"/>
  <c r="N98" i="3" s="1"/>
  <c r="C99" i="3"/>
  <c r="A100" i="3"/>
  <c r="B99" i="3"/>
  <c r="D99" i="3"/>
  <c r="E68" i="1"/>
  <c r="F68" i="1" s="1"/>
  <c r="I68" i="1" s="1"/>
  <c r="L68" i="1" s="1"/>
  <c r="E167" i="1"/>
  <c r="D168" i="1"/>
  <c r="C168" i="1"/>
  <c r="A169" i="1"/>
  <c r="B168" i="1"/>
  <c r="O165" i="1"/>
  <c r="P165" i="1" s="1"/>
  <c r="Q165" i="1" s="1"/>
  <c r="L165" i="1"/>
  <c r="F166" i="1"/>
  <c r="I166" i="1" s="1"/>
  <c r="H166" i="1"/>
  <c r="K166" i="1" s="1"/>
  <c r="N166" i="1" s="1"/>
  <c r="G166" i="1"/>
  <c r="J166" i="1" s="1"/>
  <c r="M166" i="1" s="1"/>
  <c r="O66" i="1"/>
  <c r="P66" i="1" s="1"/>
  <c r="Q66" i="1" s="1"/>
  <c r="D69" i="1"/>
  <c r="C69" i="1"/>
  <c r="A70" i="1"/>
  <c r="B69" i="1"/>
  <c r="F67" i="1"/>
  <c r="I67" i="1" s="1"/>
  <c r="L67" i="1" s="1"/>
  <c r="H67" i="1"/>
  <c r="K67" i="1" s="1"/>
  <c r="N67" i="1" s="1"/>
  <c r="G67" i="1"/>
  <c r="J67" i="1" s="1"/>
  <c r="M67" i="1" s="1"/>
  <c r="F98" i="3" l="1"/>
  <c r="I98" i="3" s="1"/>
  <c r="L98" i="3" s="1"/>
  <c r="G98" i="3"/>
  <c r="J98" i="3" s="1"/>
  <c r="M98" i="3" s="1"/>
  <c r="E99" i="3"/>
  <c r="F99" i="3" s="1"/>
  <c r="I99" i="3" s="1"/>
  <c r="L99" i="3" s="1"/>
  <c r="A101" i="3"/>
  <c r="B100" i="3"/>
  <c r="D100" i="3"/>
  <c r="C100" i="3"/>
  <c r="E100" i="3" s="1"/>
  <c r="G68" i="1"/>
  <c r="J68" i="1" s="1"/>
  <c r="M68" i="1" s="1"/>
  <c r="H68" i="1"/>
  <c r="K68" i="1" s="1"/>
  <c r="N68" i="1" s="1"/>
  <c r="E69" i="1"/>
  <c r="G69" i="1" s="1"/>
  <c r="J69" i="1" s="1"/>
  <c r="M69" i="1" s="1"/>
  <c r="O166" i="1"/>
  <c r="P166" i="1" s="1"/>
  <c r="Q166" i="1" s="1"/>
  <c r="L166" i="1"/>
  <c r="E168" i="1"/>
  <c r="D169" i="1"/>
  <c r="C169" i="1"/>
  <c r="A170" i="1"/>
  <c r="B169" i="1"/>
  <c r="F167" i="1"/>
  <c r="I167" i="1" s="1"/>
  <c r="H167" i="1"/>
  <c r="K167" i="1" s="1"/>
  <c r="N167" i="1" s="1"/>
  <c r="G167" i="1"/>
  <c r="J167" i="1" s="1"/>
  <c r="M167" i="1" s="1"/>
  <c r="C70" i="1"/>
  <c r="A71" i="1"/>
  <c r="B70" i="1"/>
  <c r="D70" i="1"/>
  <c r="O67" i="1"/>
  <c r="P67" i="1" s="1"/>
  <c r="Q67" i="1" s="1"/>
  <c r="H99" i="3" l="1"/>
  <c r="K99" i="3" s="1"/>
  <c r="N99" i="3" s="1"/>
  <c r="G99" i="3"/>
  <c r="J99" i="3" s="1"/>
  <c r="M99" i="3" s="1"/>
  <c r="G100" i="3"/>
  <c r="J100" i="3" s="1"/>
  <c r="M100" i="3" s="1"/>
  <c r="F100" i="3"/>
  <c r="I100" i="3" s="1"/>
  <c r="L100" i="3" s="1"/>
  <c r="H100" i="3"/>
  <c r="K100" i="3" s="1"/>
  <c r="N100" i="3" s="1"/>
  <c r="D101" i="3"/>
  <c r="C101" i="3"/>
  <c r="B101" i="3"/>
  <c r="A102" i="3"/>
  <c r="H69" i="1"/>
  <c r="K69" i="1" s="1"/>
  <c r="N69" i="1" s="1"/>
  <c r="O68" i="1"/>
  <c r="P68" i="1" s="1"/>
  <c r="Q68" i="1" s="1"/>
  <c r="F69" i="1"/>
  <c r="I69" i="1" s="1"/>
  <c r="L69" i="1" s="1"/>
  <c r="O167" i="1"/>
  <c r="P167" i="1" s="1"/>
  <c r="Q167" i="1" s="1"/>
  <c r="L167" i="1"/>
  <c r="E169" i="1"/>
  <c r="C170" i="1"/>
  <c r="A171" i="1"/>
  <c r="B170" i="1"/>
  <c r="D170" i="1"/>
  <c r="H168" i="1"/>
  <c r="K168" i="1" s="1"/>
  <c r="N168" i="1" s="1"/>
  <c r="G168" i="1"/>
  <c r="J168" i="1" s="1"/>
  <c r="M168" i="1" s="1"/>
  <c r="F168" i="1"/>
  <c r="I168" i="1" s="1"/>
  <c r="E70" i="1"/>
  <c r="A72" i="1"/>
  <c r="B71" i="1"/>
  <c r="D71" i="1"/>
  <c r="C71" i="1"/>
  <c r="E101" i="3" l="1"/>
  <c r="H101" i="3" s="1"/>
  <c r="K101" i="3" s="1"/>
  <c r="N101" i="3" s="1"/>
  <c r="D102" i="3"/>
  <c r="C102" i="3"/>
  <c r="A103" i="3"/>
  <c r="B102" i="3"/>
  <c r="O69" i="1"/>
  <c r="P69" i="1" s="1"/>
  <c r="Q69" i="1" s="1"/>
  <c r="A172" i="1"/>
  <c r="B171" i="1"/>
  <c r="D171" i="1"/>
  <c r="C171" i="1"/>
  <c r="H169" i="1"/>
  <c r="K169" i="1" s="1"/>
  <c r="N169" i="1" s="1"/>
  <c r="G169" i="1"/>
  <c r="J169" i="1" s="1"/>
  <c r="M169" i="1" s="1"/>
  <c r="F169" i="1"/>
  <c r="I169" i="1" s="1"/>
  <c r="O168" i="1"/>
  <c r="P168" i="1" s="1"/>
  <c r="Q168" i="1" s="1"/>
  <c r="L168" i="1"/>
  <c r="E170" i="1"/>
  <c r="E71" i="1"/>
  <c r="D72" i="1"/>
  <c r="C72" i="1"/>
  <c r="A73" i="1"/>
  <c r="B72" i="1"/>
  <c r="G70" i="1"/>
  <c r="J70" i="1" s="1"/>
  <c r="M70" i="1" s="1"/>
  <c r="F70" i="1"/>
  <c r="I70" i="1" s="1"/>
  <c r="L70" i="1" s="1"/>
  <c r="H70" i="1"/>
  <c r="K70" i="1" s="1"/>
  <c r="N70" i="1" s="1"/>
  <c r="F101" i="3" l="1"/>
  <c r="I101" i="3" s="1"/>
  <c r="L101" i="3" s="1"/>
  <c r="G101" i="3"/>
  <c r="J101" i="3" s="1"/>
  <c r="M101" i="3" s="1"/>
  <c r="E102" i="3"/>
  <c r="H102" i="3" s="1"/>
  <c r="K102" i="3" s="1"/>
  <c r="N102" i="3" s="1"/>
  <c r="C103" i="3"/>
  <c r="A104" i="3"/>
  <c r="B103" i="3"/>
  <c r="D103" i="3"/>
  <c r="E72" i="1"/>
  <c r="G72" i="1" s="1"/>
  <c r="J72" i="1" s="1"/>
  <c r="M72" i="1" s="1"/>
  <c r="G170" i="1"/>
  <c r="J170" i="1" s="1"/>
  <c r="M170" i="1" s="1"/>
  <c r="F170" i="1"/>
  <c r="I170" i="1" s="1"/>
  <c r="H170" i="1"/>
  <c r="K170" i="1" s="1"/>
  <c r="N170" i="1" s="1"/>
  <c r="E171" i="1"/>
  <c r="O169" i="1"/>
  <c r="P169" i="1" s="1"/>
  <c r="Q169" i="1" s="1"/>
  <c r="L169" i="1"/>
  <c r="D172" i="1"/>
  <c r="C172" i="1"/>
  <c r="A173" i="1"/>
  <c r="B172" i="1"/>
  <c r="D73" i="1"/>
  <c r="C73" i="1"/>
  <c r="A74" i="1"/>
  <c r="B73" i="1"/>
  <c r="O70" i="1"/>
  <c r="P70" i="1" s="1"/>
  <c r="Q70" i="1" s="1"/>
  <c r="H72" i="1"/>
  <c r="K72" i="1" s="1"/>
  <c r="N72" i="1" s="1"/>
  <c r="F71" i="1"/>
  <c r="I71" i="1" s="1"/>
  <c r="L71" i="1" s="1"/>
  <c r="H71" i="1"/>
  <c r="K71" i="1" s="1"/>
  <c r="N71" i="1" s="1"/>
  <c r="G71" i="1"/>
  <c r="J71" i="1" s="1"/>
  <c r="M71" i="1" s="1"/>
  <c r="G102" i="3" l="1"/>
  <c r="J102" i="3" s="1"/>
  <c r="M102" i="3" s="1"/>
  <c r="F102" i="3"/>
  <c r="I102" i="3" s="1"/>
  <c r="L102" i="3" s="1"/>
  <c r="E103" i="3"/>
  <c r="G103" i="3" s="1"/>
  <c r="J103" i="3" s="1"/>
  <c r="M103" i="3" s="1"/>
  <c r="A105" i="3"/>
  <c r="B104" i="3"/>
  <c r="D104" i="3"/>
  <c r="C104" i="3"/>
  <c r="E104" i="3" s="1"/>
  <c r="F72" i="1"/>
  <c r="I72" i="1" s="1"/>
  <c r="L72" i="1" s="1"/>
  <c r="E73" i="1"/>
  <c r="G73" i="1" s="1"/>
  <c r="J73" i="1" s="1"/>
  <c r="M73" i="1" s="1"/>
  <c r="D173" i="1"/>
  <c r="C173" i="1"/>
  <c r="A174" i="1"/>
  <c r="B173" i="1"/>
  <c r="F171" i="1"/>
  <c r="I171" i="1" s="1"/>
  <c r="H171" i="1"/>
  <c r="K171" i="1" s="1"/>
  <c r="N171" i="1" s="1"/>
  <c r="G171" i="1"/>
  <c r="J171" i="1" s="1"/>
  <c r="M171" i="1" s="1"/>
  <c r="O170" i="1"/>
  <c r="P170" i="1" s="1"/>
  <c r="Q170" i="1" s="1"/>
  <c r="L170" i="1"/>
  <c r="E172" i="1"/>
  <c r="O72" i="1"/>
  <c r="P72" i="1" s="1"/>
  <c r="H73" i="1"/>
  <c r="K73" i="1" s="1"/>
  <c r="N73" i="1" s="1"/>
  <c r="C74" i="1"/>
  <c r="B74" i="1"/>
  <c r="A75" i="1"/>
  <c r="D74" i="1"/>
  <c r="O71" i="1"/>
  <c r="P71" i="1" s="1"/>
  <c r="Q71" i="1" s="1"/>
  <c r="F103" i="3" l="1"/>
  <c r="I103" i="3" s="1"/>
  <c r="L103" i="3" s="1"/>
  <c r="H103" i="3"/>
  <c r="K103" i="3" s="1"/>
  <c r="N103" i="3" s="1"/>
  <c r="G104" i="3"/>
  <c r="J104" i="3" s="1"/>
  <c r="M104" i="3" s="1"/>
  <c r="F104" i="3"/>
  <c r="I104" i="3" s="1"/>
  <c r="L104" i="3" s="1"/>
  <c r="H104" i="3"/>
  <c r="K104" i="3" s="1"/>
  <c r="N104" i="3" s="1"/>
  <c r="A106" i="3"/>
  <c r="D105" i="3"/>
  <c r="C105" i="3"/>
  <c r="B105" i="3"/>
  <c r="F73" i="1"/>
  <c r="I73" i="1" s="1"/>
  <c r="L73" i="1" s="1"/>
  <c r="C174" i="1"/>
  <c r="A175" i="1"/>
  <c r="B174" i="1"/>
  <c r="D174" i="1"/>
  <c r="O171" i="1"/>
  <c r="P171" i="1" s="1"/>
  <c r="Q171" i="1" s="1"/>
  <c r="L171" i="1"/>
  <c r="H172" i="1"/>
  <c r="K172" i="1" s="1"/>
  <c r="N172" i="1" s="1"/>
  <c r="G172" i="1"/>
  <c r="J172" i="1" s="1"/>
  <c r="M172" i="1" s="1"/>
  <c r="F172" i="1"/>
  <c r="I172" i="1" s="1"/>
  <c r="E173" i="1"/>
  <c r="Q72" i="1"/>
  <c r="O73" i="1"/>
  <c r="P73" i="1" s="1"/>
  <c r="Q73" i="1" s="1"/>
  <c r="D75" i="1"/>
  <c r="C75" i="1"/>
  <c r="B75" i="1"/>
  <c r="A76" i="1"/>
  <c r="E74" i="1"/>
  <c r="E105" i="3" l="1"/>
  <c r="H105" i="3" s="1"/>
  <c r="K105" i="3" s="1"/>
  <c r="N105" i="3" s="1"/>
  <c r="D106" i="3"/>
  <c r="C106" i="3"/>
  <c r="A107" i="3"/>
  <c r="B106" i="3"/>
  <c r="O172" i="1"/>
  <c r="P172" i="1" s="1"/>
  <c r="Q172" i="1" s="1"/>
  <c r="L172" i="1"/>
  <c r="E174" i="1"/>
  <c r="A176" i="1"/>
  <c r="B175" i="1"/>
  <c r="D175" i="1"/>
  <c r="C175" i="1"/>
  <c r="H173" i="1"/>
  <c r="K173" i="1" s="1"/>
  <c r="N173" i="1" s="1"/>
  <c r="G173" i="1"/>
  <c r="J173" i="1" s="1"/>
  <c r="M173" i="1" s="1"/>
  <c r="F173" i="1"/>
  <c r="I173" i="1" s="1"/>
  <c r="E75" i="1"/>
  <c r="G74" i="1"/>
  <c r="J74" i="1" s="1"/>
  <c r="M74" i="1" s="1"/>
  <c r="F74" i="1"/>
  <c r="I74" i="1" s="1"/>
  <c r="L74" i="1" s="1"/>
  <c r="H74" i="1"/>
  <c r="K74" i="1" s="1"/>
  <c r="N74" i="1" s="1"/>
  <c r="D76" i="1"/>
  <c r="C76" i="1"/>
  <c r="A77" i="1"/>
  <c r="B76" i="1"/>
  <c r="G105" i="3" l="1"/>
  <c r="J105" i="3" s="1"/>
  <c r="M105" i="3" s="1"/>
  <c r="F105" i="3"/>
  <c r="I105" i="3" s="1"/>
  <c r="L105" i="3" s="1"/>
  <c r="E106" i="3"/>
  <c r="H106" i="3" s="1"/>
  <c r="K106" i="3" s="1"/>
  <c r="N106" i="3" s="1"/>
  <c r="D107" i="3"/>
  <c r="C107" i="3"/>
  <c r="A108" i="3"/>
  <c r="B107" i="3"/>
  <c r="E76" i="1"/>
  <c r="F76" i="1" s="1"/>
  <c r="I76" i="1" s="1"/>
  <c r="L76" i="1" s="1"/>
  <c r="G174" i="1"/>
  <c r="J174" i="1" s="1"/>
  <c r="M174" i="1" s="1"/>
  <c r="F174" i="1"/>
  <c r="I174" i="1" s="1"/>
  <c r="H174" i="1"/>
  <c r="K174" i="1" s="1"/>
  <c r="N174" i="1" s="1"/>
  <c r="E175" i="1"/>
  <c r="O173" i="1"/>
  <c r="P173" i="1" s="1"/>
  <c r="Q173" i="1" s="1"/>
  <c r="L173" i="1"/>
  <c r="D176" i="1"/>
  <c r="C176" i="1"/>
  <c r="A177" i="1"/>
  <c r="B176" i="1"/>
  <c r="D77" i="1"/>
  <c r="C77" i="1"/>
  <c r="A78" i="1"/>
  <c r="B77" i="1"/>
  <c r="O74" i="1"/>
  <c r="P74" i="1" s="1"/>
  <c r="Q74" i="1" s="1"/>
  <c r="H75" i="1"/>
  <c r="K75" i="1" s="1"/>
  <c r="N75" i="1" s="1"/>
  <c r="G75" i="1"/>
  <c r="J75" i="1" s="1"/>
  <c r="M75" i="1" s="1"/>
  <c r="F75" i="1"/>
  <c r="I75" i="1" s="1"/>
  <c r="L75" i="1" s="1"/>
  <c r="F106" i="3" l="1"/>
  <c r="I106" i="3" s="1"/>
  <c r="L106" i="3" s="1"/>
  <c r="G106" i="3"/>
  <c r="J106" i="3" s="1"/>
  <c r="M106" i="3" s="1"/>
  <c r="E107" i="3"/>
  <c r="F107" i="3" s="1"/>
  <c r="I107" i="3" s="1"/>
  <c r="L107" i="3" s="1"/>
  <c r="C108" i="3"/>
  <c r="A109" i="3"/>
  <c r="B108" i="3"/>
  <c r="D108" i="3"/>
  <c r="G76" i="1"/>
  <c r="J76" i="1" s="1"/>
  <c r="M76" i="1" s="1"/>
  <c r="H76" i="1"/>
  <c r="K76" i="1" s="1"/>
  <c r="N76" i="1" s="1"/>
  <c r="D177" i="1"/>
  <c r="C177" i="1"/>
  <c r="A178" i="1"/>
  <c r="B177" i="1"/>
  <c r="O174" i="1"/>
  <c r="P174" i="1" s="1"/>
  <c r="Q174" i="1" s="1"/>
  <c r="L174" i="1"/>
  <c r="E176" i="1"/>
  <c r="F175" i="1"/>
  <c r="I175" i="1" s="1"/>
  <c r="H175" i="1"/>
  <c r="K175" i="1" s="1"/>
  <c r="N175" i="1" s="1"/>
  <c r="G175" i="1"/>
  <c r="J175" i="1" s="1"/>
  <c r="M175" i="1" s="1"/>
  <c r="O75" i="1"/>
  <c r="P75" i="1" s="1"/>
  <c r="Q75" i="1" s="1"/>
  <c r="E77" i="1"/>
  <c r="C78" i="1"/>
  <c r="A79" i="1"/>
  <c r="B78" i="1"/>
  <c r="D78" i="1"/>
  <c r="H107" i="3" l="1"/>
  <c r="K107" i="3" s="1"/>
  <c r="N107" i="3" s="1"/>
  <c r="G107" i="3"/>
  <c r="J107" i="3" s="1"/>
  <c r="M107" i="3" s="1"/>
  <c r="E108" i="3"/>
  <c r="H108" i="3" s="1"/>
  <c r="K108" i="3" s="1"/>
  <c r="N108" i="3" s="1"/>
  <c r="A110" i="3"/>
  <c r="B109" i="3"/>
  <c r="D109" i="3"/>
  <c r="C109" i="3"/>
  <c r="E109" i="3" s="1"/>
  <c r="O76" i="1"/>
  <c r="P76" i="1" s="1"/>
  <c r="E78" i="1"/>
  <c r="F78" i="1" s="1"/>
  <c r="I78" i="1" s="1"/>
  <c r="L78" i="1" s="1"/>
  <c r="E177" i="1"/>
  <c r="O175" i="1"/>
  <c r="P175" i="1" s="1"/>
  <c r="Q175" i="1" s="1"/>
  <c r="L175" i="1"/>
  <c r="H176" i="1"/>
  <c r="K176" i="1" s="1"/>
  <c r="N176" i="1" s="1"/>
  <c r="G176" i="1"/>
  <c r="J176" i="1" s="1"/>
  <c r="M176" i="1" s="1"/>
  <c r="F176" i="1"/>
  <c r="I176" i="1" s="1"/>
  <c r="C178" i="1"/>
  <c r="A179" i="1"/>
  <c r="B178" i="1"/>
  <c r="D178" i="1"/>
  <c r="Q76" i="1"/>
  <c r="G78" i="1"/>
  <c r="J78" i="1" s="1"/>
  <c r="M78" i="1" s="1"/>
  <c r="H77" i="1"/>
  <c r="K77" i="1" s="1"/>
  <c r="N77" i="1" s="1"/>
  <c r="G77" i="1"/>
  <c r="J77" i="1" s="1"/>
  <c r="M77" i="1" s="1"/>
  <c r="F77" i="1"/>
  <c r="I77" i="1" s="1"/>
  <c r="L77" i="1" s="1"/>
  <c r="A80" i="1"/>
  <c r="B79" i="1"/>
  <c r="D79" i="1"/>
  <c r="C79" i="1"/>
  <c r="G108" i="3" l="1"/>
  <c r="J108" i="3" s="1"/>
  <c r="M108" i="3" s="1"/>
  <c r="F108" i="3"/>
  <c r="I108" i="3" s="1"/>
  <c r="L108" i="3" s="1"/>
  <c r="F109" i="3"/>
  <c r="I109" i="3" s="1"/>
  <c r="L109" i="3" s="1"/>
  <c r="H109" i="3"/>
  <c r="K109" i="3" s="1"/>
  <c r="N109" i="3" s="1"/>
  <c r="G109" i="3"/>
  <c r="J109" i="3" s="1"/>
  <c r="M109" i="3" s="1"/>
  <c r="D110" i="3"/>
  <c r="C110" i="3"/>
  <c r="A111" i="3"/>
  <c r="B110" i="3"/>
  <c r="H78" i="1"/>
  <c r="K78" i="1" s="1"/>
  <c r="N78" i="1" s="1"/>
  <c r="O176" i="1"/>
  <c r="P176" i="1" s="1"/>
  <c r="Q176" i="1" s="1"/>
  <c r="L176" i="1"/>
  <c r="H177" i="1"/>
  <c r="K177" i="1" s="1"/>
  <c r="N177" i="1" s="1"/>
  <c r="G177" i="1"/>
  <c r="J177" i="1" s="1"/>
  <c r="M177" i="1" s="1"/>
  <c r="F177" i="1"/>
  <c r="I177" i="1" s="1"/>
  <c r="E178" i="1"/>
  <c r="A180" i="1"/>
  <c r="B179" i="1"/>
  <c r="D179" i="1"/>
  <c r="C179" i="1"/>
  <c r="O77" i="1"/>
  <c r="P77" i="1" s="1"/>
  <c r="Q77" i="1" s="1"/>
  <c r="E79" i="1"/>
  <c r="D80" i="1"/>
  <c r="C80" i="1"/>
  <c r="A81" i="1"/>
  <c r="B80" i="1"/>
  <c r="E110" i="3" l="1"/>
  <c r="F110" i="3" s="1"/>
  <c r="I110" i="3" s="1"/>
  <c r="L110" i="3" s="1"/>
  <c r="D111" i="3"/>
  <c r="C111" i="3"/>
  <c r="A112" i="3"/>
  <c r="B111" i="3"/>
  <c r="O78" i="1"/>
  <c r="P78" i="1" s="1"/>
  <c r="Q78" i="1" s="1"/>
  <c r="E179" i="1"/>
  <c r="O177" i="1"/>
  <c r="P177" i="1" s="1"/>
  <c r="Q177" i="1" s="1"/>
  <c r="L177" i="1"/>
  <c r="G178" i="1"/>
  <c r="J178" i="1" s="1"/>
  <c r="M178" i="1" s="1"/>
  <c r="F178" i="1"/>
  <c r="I178" i="1" s="1"/>
  <c r="H178" i="1"/>
  <c r="K178" i="1" s="1"/>
  <c r="N178" i="1" s="1"/>
  <c r="D180" i="1"/>
  <c r="C180" i="1"/>
  <c r="A181" i="1"/>
  <c r="B180" i="1"/>
  <c r="F79" i="1"/>
  <c r="I79" i="1" s="1"/>
  <c r="L79" i="1" s="1"/>
  <c r="H79" i="1"/>
  <c r="K79" i="1" s="1"/>
  <c r="N79" i="1" s="1"/>
  <c r="G79" i="1"/>
  <c r="J79" i="1" s="1"/>
  <c r="M79" i="1" s="1"/>
  <c r="E80" i="1"/>
  <c r="D81" i="1"/>
  <c r="C81" i="1"/>
  <c r="A82" i="1"/>
  <c r="B81" i="1"/>
  <c r="G110" i="3" l="1"/>
  <c r="J110" i="3" s="1"/>
  <c r="M110" i="3" s="1"/>
  <c r="H110" i="3"/>
  <c r="K110" i="3" s="1"/>
  <c r="N110" i="3" s="1"/>
  <c r="E111" i="3"/>
  <c r="F111" i="3" s="1"/>
  <c r="I111" i="3" s="1"/>
  <c r="L111" i="3" s="1"/>
  <c r="C112" i="3"/>
  <c r="A113" i="3"/>
  <c r="B112" i="3"/>
  <c r="D112" i="3"/>
  <c r="E81" i="1"/>
  <c r="H81" i="1" s="1"/>
  <c r="K81" i="1" s="1"/>
  <c r="N81" i="1" s="1"/>
  <c r="E180" i="1"/>
  <c r="A182" i="1"/>
  <c r="D181" i="1"/>
  <c r="C181" i="1"/>
  <c r="B181" i="1"/>
  <c r="O178" i="1"/>
  <c r="P178" i="1" s="1"/>
  <c r="Q178" i="1" s="1"/>
  <c r="L178" i="1"/>
  <c r="F179" i="1"/>
  <c r="I179" i="1" s="1"/>
  <c r="H179" i="1"/>
  <c r="K179" i="1" s="1"/>
  <c r="N179" i="1" s="1"/>
  <c r="G179" i="1"/>
  <c r="J179" i="1" s="1"/>
  <c r="M179" i="1" s="1"/>
  <c r="H80" i="1"/>
  <c r="K80" i="1" s="1"/>
  <c r="N80" i="1" s="1"/>
  <c r="G80" i="1"/>
  <c r="J80" i="1" s="1"/>
  <c r="M80" i="1" s="1"/>
  <c r="F80" i="1"/>
  <c r="I80" i="1" s="1"/>
  <c r="L80" i="1" s="1"/>
  <c r="C82" i="1"/>
  <c r="A83" i="1"/>
  <c r="B82" i="1"/>
  <c r="D82" i="1"/>
  <c r="O79" i="1"/>
  <c r="P79" i="1" s="1"/>
  <c r="Q79" i="1" s="1"/>
  <c r="H111" i="3" l="1"/>
  <c r="K111" i="3" s="1"/>
  <c r="N111" i="3" s="1"/>
  <c r="G111" i="3"/>
  <c r="J111" i="3" s="1"/>
  <c r="M111" i="3" s="1"/>
  <c r="E112" i="3"/>
  <c r="G112" i="3" s="1"/>
  <c r="J112" i="3" s="1"/>
  <c r="M112" i="3" s="1"/>
  <c r="A114" i="3"/>
  <c r="B113" i="3"/>
  <c r="D113" i="3"/>
  <c r="C113" i="3"/>
  <c r="E113" i="3" s="1"/>
  <c r="F81" i="1"/>
  <c r="I81" i="1" s="1"/>
  <c r="L81" i="1" s="1"/>
  <c r="G81" i="1"/>
  <c r="J81" i="1" s="1"/>
  <c r="M81" i="1" s="1"/>
  <c r="A183" i="1"/>
  <c r="B182" i="1"/>
  <c r="D182" i="1"/>
  <c r="C182" i="1"/>
  <c r="O179" i="1"/>
  <c r="P179" i="1" s="1"/>
  <c r="Q179" i="1" s="1"/>
  <c r="L179" i="1"/>
  <c r="E181" i="1"/>
  <c r="H180" i="1"/>
  <c r="K180" i="1" s="1"/>
  <c r="N180" i="1" s="1"/>
  <c r="G180" i="1"/>
  <c r="J180" i="1" s="1"/>
  <c r="M180" i="1" s="1"/>
  <c r="F180" i="1"/>
  <c r="I180" i="1" s="1"/>
  <c r="O80" i="1"/>
  <c r="P80" i="1" s="1"/>
  <c r="Q80" i="1" s="1"/>
  <c r="E82" i="1"/>
  <c r="O81" i="1"/>
  <c r="P81" i="1" s="1"/>
  <c r="A84" i="1"/>
  <c r="B83" i="1"/>
  <c r="D83" i="1"/>
  <c r="C83" i="1"/>
  <c r="H112" i="3" l="1"/>
  <c r="K112" i="3" s="1"/>
  <c r="N112" i="3" s="1"/>
  <c r="F112" i="3"/>
  <c r="I112" i="3" s="1"/>
  <c r="L112" i="3" s="1"/>
  <c r="G113" i="3"/>
  <c r="J113" i="3" s="1"/>
  <c r="M113" i="3" s="1"/>
  <c r="H113" i="3"/>
  <c r="K113" i="3" s="1"/>
  <c r="N113" i="3" s="1"/>
  <c r="F113" i="3"/>
  <c r="I113" i="3" s="1"/>
  <c r="L113" i="3" s="1"/>
  <c r="D114" i="3"/>
  <c r="C114" i="3"/>
  <c r="A115" i="3"/>
  <c r="B114" i="3"/>
  <c r="Q81" i="1"/>
  <c r="H181" i="1"/>
  <c r="K181" i="1" s="1"/>
  <c r="N181" i="1" s="1"/>
  <c r="G181" i="1"/>
  <c r="J181" i="1" s="1"/>
  <c r="M181" i="1" s="1"/>
  <c r="F181" i="1"/>
  <c r="I181" i="1" s="1"/>
  <c r="E182" i="1"/>
  <c r="O180" i="1"/>
  <c r="P180" i="1" s="1"/>
  <c r="Q180" i="1" s="1"/>
  <c r="L180" i="1"/>
  <c r="D183" i="1"/>
  <c r="C183" i="1"/>
  <c r="A184" i="1"/>
  <c r="B183" i="1"/>
  <c r="D84" i="1"/>
  <c r="C84" i="1"/>
  <c r="B84" i="1"/>
  <c r="A85" i="1"/>
  <c r="G82" i="1"/>
  <c r="J82" i="1" s="1"/>
  <c r="M82" i="1" s="1"/>
  <c r="F82" i="1"/>
  <c r="I82" i="1" s="1"/>
  <c r="L82" i="1" s="1"/>
  <c r="H82" i="1"/>
  <c r="K82" i="1" s="1"/>
  <c r="N82" i="1" s="1"/>
  <c r="E83" i="1"/>
  <c r="E114" i="3" l="1"/>
  <c r="G114" i="3" s="1"/>
  <c r="J114" i="3" s="1"/>
  <c r="M114" i="3" s="1"/>
  <c r="D115" i="3"/>
  <c r="C115" i="3"/>
  <c r="A116" i="3"/>
  <c r="B115" i="3"/>
  <c r="D184" i="1"/>
  <c r="C184" i="1"/>
  <c r="A185" i="1"/>
  <c r="B184" i="1"/>
  <c r="O181" i="1"/>
  <c r="P181" i="1" s="1"/>
  <c r="Q181" i="1" s="1"/>
  <c r="L181" i="1"/>
  <c r="E183" i="1"/>
  <c r="F182" i="1"/>
  <c r="I182" i="1" s="1"/>
  <c r="H182" i="1"/>
  <c r="K182" i="1" s="1"/>
  <c r="N182" i="1" s="1"/>
  <c r="G182" i="1"/>
  <c r="J182" i="1" s="1"/>
  <c r="M182" i="1" s="1"/>
  <c r="O82" i="1"/>
  <c r="P82" i="1" s="1"/>
  <c r="Q82" i="1" s="1"/>
  <c r="D85" i="1"/>
  <c r="C85" i="1"/>
  <c r="A86" i="1"/>
  <c r="B85" i="1"/>
  <c r="E84" i="1"/>
  <c r="F83" i="1"/>
  <c r="I83" i="1" s="1"/>
  <c r="L83" i="1" s="1"/>
  <c r="H83" i="1"/>
  <c r="K83" i="1" s="1"/>
  <c r="N83" i="1" s="1"/>
  <c r="G83" i="1"/>
  <c r="J83" i="1" s="1"/>
  <c r="M83" i="1" s="1"/>
  <c r="F114" i="3" l="1"/>
  <c r="I114" i="3" s="1"/>
  <c r="L114" i="3" s="1"/>
  <c r="H114" i="3"/>
  <c r="K114" i="3" s="1"/>
  <c r="N114" i="3" s="1"/>
  <c r="E115" i="3"/>
  <c r="H115" i="3" s="1"/>
  <c r="K115" i="3" s="1"/>
  <c r="N115" i="3" s="1"/>
  <c r="C116" i="3"/>
  <c r="A117" i="3"/>
  <c r="B116" i="3"/>
  <c r="D116" i="3"/>
  <c r="E85" i="1"/>
  <c r="F85" i="1" s="1"/>
  <c r="I85" i="1" s="1"/>
  <c r="L85" i="1" s="1"/>
  <c r="O182" i="1"/>
  <c r="P182" i="1" s="1"/>
  <c r="Q182" i="1" s="1"/>
  <c r="L182" i="1"/>
  <c r="C185" i="1"/>
  <c r="A186" i="1"/>
  <c r="B185" i="1"/>
  <c r="D185" i="1"/>
  <c r="E184" i="1"/>
  <c r="H183" i="1"/>
  <c r="K183" i="1" s="1"/>
  <c r="N183" i="1" s="1"/>
  <c r="G183" i="1"/>
  <c r="J183" i="1" s="1"/>
  <c r="M183" i="1" s="1"/>
  <c r="F183" i="1"/>
  <c r="I183" i="1" s="1"/>
  <c r="C86" i="1"/>
  <c r="A87" i="1"/>
  <c r="B86" i="1"/>
  <c r="D86" i="1"/>
  <c r="O83" i="1"/>
  <c r="P83" i="1" s="1"/>
  <c r="Q83" i="1" s="1"/>
  <c r="H84" i="1"/>
  <c r="K84" i="1" s="1"/>
  <c r="N84" i="1" s="1"/>
  <c r="G84" i="1"/>
  <c r="J84" i="1" s="1"/>
  <c r="M84" i="1" s="1"/>
  <c r="F84" i="1"/>
  <c r="I84" i="1" s="1"/>
  <c r="L84" i="1" s="1"/>
  <c r="F115" i="3" l="1"/>
  <c r="I115" i="3" s="1"/>
  <c r="L115" i="3" s="1"/>
  <c r="G115" i="3"/>
  <c r="J115" i="3" s="1"/>
  <c r="M115" i="3" s="1"/>
  <c r="E116" i="3"/>
  <c r="F116" i="3" s="1"/>
  <c r="I116" i="3" s="1"/>
  <c r="L116" i="3" s="1"/>
  <c r="A118" i="3"/>
  <c r="B117" i="3"/>
  <c r="D117" i="3"/>
  <c r="C117" i="3"/>
  <c r="E117" i="3" s="1"/>
  <c r="G85" i="1"/>
  <c r="J85" i="1" s="1"/>
  <c r="M85" i="1" s="1"/>
  <c r="H85" i="1"/>
  <c r="K85" i="1" s="1"/>
  <c r="N85" i="1" s="1"/>
  <c r="O183" i="1"/>
  <c r="P183" i="1" s="1"/>
  <c r="Q183" i="1" s="1"/>
  <c r="L183" i="1"/>
  <c r="A187" i="1"/>
  <c r="B186" i="1"/>
  <c r="D186" i="1"/>
  <c r="C186" i="1"/>
  <c r="H184" i="1"/>
  <c r="K184" i="1" s="1"/>
  <c r="N184" i="1" s="1"/>
  <c r="G184" i="1"/>
  <c r="J184" i="1" s="1"/>
  <c r="M184" i="1" s="1"/>
  <c r="F184" i="1"/>
  <c r="I184" i="1" s="1"/>
  <c r="E185" i="1"/>
  <c r="O84" i="1"/>
  <c r="P84" i="1" s="1"/>
  <c r="Q84" i="1" s="1"/>
  <c r="E86" i="1"/>
  <c r="A88" i="1"/>
  <c r="B87" i="1"/>
  <c r="D87" i="1"/>
  <c r="C87" i="1"/>
  <c r="G116" i="3" l="1"/>
  <c r="J116" i="3" s="1"/>
  <c r="M116" i="3" s="1"/>
  <c r="H116" i="3"/>
  <c r="K116" i="3" s="1"/>
  <c r="N116" i="3" s="1"/>
  <c r="G117" i="3"/>
  <c r="J117" i="3" s="1"/>
  <c r="M117" i="3" s="1"/>
  <c r="H117" i="3"/>
  <c r="K117" i="3" s="1"/>
  <c r="N117" i="3" s="1"/>
  <c r="F117" i="3"/>
  <c r="I117" i="3" s="1"/>
  <c r="L117" i="3" s="1"/>
  <c r="D118" i="3"/>
  <c r="C118" i="3"/>
  <c r="A119" i="3"/>
  <c r="B118" i="3"/>
  <c r="O85" i="1"/>
  <c r="P85" i="1" s="1"/>
  <c r="Q85" i="1" s="1"/>
  <c r="E186" i="1"/>
  <c r="G185" i="1"/>
  <c r="J185" i="1" s="1"/>
  <c r="M185" i="1" s="1"/>
  <c r="F185" i="1"/>
  <c r="I185" i="1" s="1"/>
  <c r="H185" i="1"/>
  <c r="K185" i="1" s="1"/>
  <c r="N185" i="1" s="1"/>
  <c r="O184" i="1"/>
  <c r="P184" i="1" s="1"/>
  <c r="Q184" i="1" s="1"/>
  <c r="L184" i="1"/>
  <c r="D187" i="1"/>
  <c r="C187" i="1"/>
  <c r="A188" i="1"/>
  <c r="B187" i="1"/>
  <c r="D88" i="1"/>
  <c r="C88" i="1"/>
  <c r="B88" i="1"/>
  <c r="A89" i="1"/>
  <c r="G86" i="1"/>
  <c r="J86" i="1" s="1"/>
  <c r="M86" i="1" s="1"/>
  <c r="F86" i="1"/>
  <c r="I86" i="1" s="1"/>
  <c r="H86" i="1"/>
  <c r="K86" i="1" s="1"/>
  <c r="N86" i="1" s="1"/>
  <c r="E87" i="1"/>
  <c r="E118" i="3" l="1"/>
  <c r="H118" i="3" s="1"/>
  <c r="K118" i="3" s="1"/>
  <c r="N118" i="3" s="1"/>
  <c r="D119" i="3"/>
  <c r="C119" i="3"/>
  <c r="A120" i="3"/>
  <c r="B119" i="3"/>
  <c r="D188" i="1"/>
  <c r="C188" i="1"/>
  <c r="A189" i="1"/>
  <c r="B188" i="1"/>
  <c r="F186" i="1"/>
  <c r="I186" i="1" s="1"/>
  <c r="H186" i="1"/>
  <c r="K186" i="1" s="1"/>
  <c r="N186" i="1" s="1"/>
  <c r="G186" i="1"/>
  <c r="J186" i="1" s="1"/>
  <c r="M186" i="1" s="1"/>
  <c r="O185" i="1"/>
  <c r="P185" i="1" s="1"/>
  <c r="Q185" i="1" s="1"/>
  <c r="L185" i="1"/>
  <c r="E187" i="1"/>
  <c r="O86" i="1"/>
  <c r="P86" i="1" s="1"/>
  <c r="Q86" i="1" s="1"/>
  <c r="L86" i="1"/>
  <c r="F87" i="1"/>
  <c r="I87" i="1" s="1"/>
  <c r="L87" i="1" s="1"/>
  <c r="H87" i="1"/>
  <c r="K87" i="1" s="1"/>
  <c r="N87" i="1" s="1"/>
  <c r="G87" i="1"/>
  <c r="J87" i="1" s="1"/>
  <c r="M87" i="1" s="1"/>
  <c r="D89" i="1"/>
  <c r="C89" i="1"/>
  <c r="A90" i="1"/>
  <c r="B89" i="1"/>
  <c r="E88" i="1"/>
  <c r="G118" i="3" l="1"/>
  <c r="J118" i="3" s="1"/>
  <c r="M118" i="3" s="1"/>
  <c r="F118" i="3"/>
  <c r="I118" i="3" s="1"/>
  <c r="L118" i="3" s="1"/>
  <c r="E119" i="3"/>
  <c r="H119" i="3" s="1"/>
  <c r="K119" i="3" s="1"/>
  <c r="N119" i="3" s="1"/>
  <c r="C120" i="3"/>
  <c r="A121" i="3"/>
  <c r="B120" i="3"/>
  <c r="D120" i="3"/>
  <c r="H187" i="1"/>
  <c r="K187" i="1" s="1"/>
  <c r="N187" i="1" s="1"/>
  <c r="G187" i="1"/>
  <c r="J187" i="1" s="1"/>
  <c r="M187" i="1" s="1"/>
  <c r="F187" i="1"/>
  <c r="I187" i="1" s="1"/>
  <c r="E188" i="1"/>
  <c r="C189" i="1"/>
  <c r="A190" i="1"/>
  <c r="B189" i="1"/>
  <c r="D189" i="1"/>
  <c r="O186" i="1"/>
  <c r="P186" i="1" s="1"/>
  <c r="Q186" i="1" s="1"/>
  <c r="L186" i="1"/>
  <c r="H88" i="1"/>
  <c r="K88" i="1" s="1"/>
  <c r="N88" i="1" s="1"/>
  <c r="G88" i="1"/>
  <c r="J88" i="1" s="1"/>
  <c r="M88" i="1" s="1"/>
  <c r="F88" i="1"/>
  <c r="I88" i="1" s="1"/>
  <c r="L88" i="1" s="1"/>
  <c r="E89" i="1"/>
  <c r="C90" i="1"/>
  <c r="A91" i="1"/>
  <c r="B90" i="1"/>
  <c r="D90" i="1"/>
  <c r="O87" i="1"/>
  <c r="P87" i="1" s="1"/>
  <c r="Q87" i="1" s="1"/>
  <c r="F119" i="3" l="1"/>
  <c r="I119" i="3" s="1"/>
  <c r="L119" i="3" s="1"/>
  <c r="G119" i="3"/>
  <c r="J119" i="3" s="1"/>
  <c r="M119" i="3" s="1"/>
  <c r="E120" i="3"/>
  <c r="F120" i="3" s="1"/>
  <c r="I120" i="3" s="1"/>
  <c r="L120" i="3" s="1"/>
  <c r="A122" i="3"/>
  <c r="B121" i="3"/>
  <c r="D121" i="3"/>
  <c r="C121" i="3"/>
  <c r="E121" i="3" s="1"/>
  <c r="A191" i="1"/>
  <c r="B190" i="1"/>
  <c r="D190" i="1"/>
  <c r="C190" i="1"/>
  <c r="O187" i="1"/>
  <c r="P187" i="1" s="1"/>
  <c r="Q187" i="1" s="1"/>
  <c r="L187" i="1"/>
  <c r="E189" i="1"/>
  <c r="H188" i="1"/>
  <c r="K188" i="1" s="1"/>
  <c r="N188" i="1" s="1"/>
  <c r="G188" i="1"/>
  <c r="J188" i="1" s="1"/>
  <c r="M188" i="1" s="1"/>
  <c r="F188" i="1"/>
  <c r="I188" i="1" s="1"/>
  <c r="H89" i="1"/>
  <c r="K89" i="1" s="1"/>
  <c r="N89" i="1" s="1"/>
  <c r="G89" i="1"/>
  <c r="J89" i="1" s="1"/>
  <c r="M89" i="1" s="1"/>
  <c r="F89" i="1"/>
  <c r="I89" i="1" s="1"/>
  <c r="L89" i="1" s="1"/>
  <c r="E90" i="1"/>
  <c r="O88" i="1"/>
  <c r="P88" i="1" s="1"/>
  <c r="Q88" i="1" s="1"/>
  <c r="A92" i="1"/>
  <c r="B91" i="1"/>
  <c r="D91" i="1"/>
  <c r="C91" i="1"/>
  <c r="H120" i="3" l="1"/>
  <c r="K120" i="3" s="1"/>
  <c r="N120" i="3" s="1"/>
  <c r="G120" i="3"/>
  <c r="J120" i="3" s="1"/>
  <c r="M120" i="3" s="1"/>
  <c r="G121" i="3"/>
  <c r="J121" i="3" s="1"/>
  <c r="M121" i="3" s="1"/>
  <c r="H121" i="3"/>
  <c r="K121" i="3" s="1"/>
  <c r="N121" i="3" s="1"/>
  <c r="F121" i="3"/>
  <c r="I121" i="3" s="1"/>
  <c r="L121" i="3" s="1"/>
  <c r="D122" i="3"/>
  <c r="C122" i="3"/>
  <c r="A123" i="3"/>
  <c r="B122" i="3"/>
  <c r="E190" i="1"/>
  <c r="G189" i="1"/>
  <c r="J189" i="1" s="1"/>
  <c r="M189" i="1" s="1"/>
  <c r="F189" i="1"/>
  <c r="I189" i="1" s="1"/>
  <c r="H189" i="1"/>
  <c r="K189" i="1" s="1"/>
  <c r="N189" i="1" s="1"/>
  <c r="O188" i="1"/>
  <c r="P188" i="1" s="1"/>
  <c r="Q188" i="1" s="1"/>
  <c r="L188" i="1"/>
  <c r="D191" i="1"/>
  <c r="C191" i="1"/>
  <c r="A192" i="1"/>
  <c r="B191" i="1"/>
  <c r="G90" i="1"/>
  <c r="J90" i="1" s="1"/>
  <c r="M90" i="1" s="1"/>
  <c r="F90" i="1"/>
  <c r="I90" i="1" s="1"/>
  <c r="H90" i="1"/>
  <c r="K90" i="1" s="1"/>
  <c r="N90" i="1" s="1"/>
  <c r="E91" i="1"/>
  <c r="O89" i="1"/>
  <c r="P89" i="1" s="1"/>
  <c r="Q89" i="1" s="1"/>
  <c r="D92" i="1"/>
  <c r="C92" i="1"/>
  <c r="B92" i="1"/>
  <c r="A93" i="1"/>
  <c r="E122" i="3" l="1"/>
  <c r="F122" i="3" s="1"/>
  <c r="I122" i="3" s="1"/>
  <c r="L122" i="3" s="1"/>
  <c r="D123" i="3"/>
  <c r="C123" i="3"/>
  <c r="A124" i="3"/>
  <c r="B123" i="3"/>
  <c r="E92" i="1"/>
  <c r="G92" i="1" s="1"/>
  <c r="J92" i="1" s="1"/>
  <c r="M92" i="1" s="1"/>
  <c r="F190" i="1"/>
  <c r="I190" i="1" s="1"/>
  <c r="H190" i="1"/>
  <c r="K190" i="1" s="1"/>
  <c r="N190" i="1" s="1"/>
  <c r="G190" i="1"/>
  <c r="J190" i="1" s="1"/>
  <c r="M190" i="1" s="1"/>
  <c r="O189" i="1"/>
  <c r="P189" i="1" s="1"/>
  <c r="Q189" i="1" s="1"/>
  <c r="L189" i="1"/>
  <c r="D192" i="1"/>
  <c r="C192" i="1"/>
  <c r="A193" i="1"/>
  <c r="B192" i="1"/>
  <c r="E191" i="1"/>
  <c r="O90" i="1"/>
  <c r="P90" i="1" s="1"/>
  <c r="Q90" i="1" s="1"/>
  <c r="L90" i="1"/>
  <c r="F91" i="1"/>
  <c r="I91" i="1" s="1"/>
  <c r="L91" i="1" s="1"/>
  <c r="H91" i="1"/>
  <c r="K91" i="1" s="1"/>
  <c r="N91" i="1" s="1"/>
  <c r="G91" i="1"/>
  <c r="J91" i="1" s="1"/>
  <c r="M91" i="1" s="1"/>
  <c r="H92" i="1"/>
  <c r="K92" i="1" s="1"/>
  <c r="N92" i="1" s="1"/>
  <c r="F92" i="1"/>
  <c r="I92" i="1" s="1"/>
  <c r="L92" i="1" s="1"/>
  <c r="D93" i="1"/>
  <c r="C93" i="1"/>
  <c r="A94" i="1"/>
  <c r="B93" i="1"/>
  <c r="G122" i="3" l="1"/>
  <c r="J122" i="3" s="1"/>
  <c r="M122" i="3" s="1"/>
  <c r="H122" i="3"/>
  <c r="K122" i="3" s="1"/>
  <c r="N122" i="3" s="1"/>
  <c r="E123" i="3"/>
  <c r="G123" i="3" s="1"/>
  <c r="J123" i="3" s="1"/>
  <c r="M123" i="3" s="1"/>
  <c r="C124" i="3"/>
  <c r="A125" i="3"/>
  <c r="B124" i="3"/>
  <c r="D124" i="3"/>
  <c r="E93" i="1"/>
  <c r="F93" i="1" s="1"/>
  <c r="I93" i="1" s="1"/>
  <c r="L93" i="1" s="1"/>
  <c r="E192" i="1"/>
  <c r="H191" i="1"/>
  <c r="K191" i="1" s="1"/>
  <c r="N191" i="1" s="1"/>
  <c r="G191" i="1"/>
  <c r="J191" i="1" s="1"/>
  <c r="M191" i="1" s="1"/>
  <c r="F191" i="1"/>
  <c r="I191" i="1" s="1"/>
  <c r="C193" i="1"/>
  <c r="A194" i="1"/>
  <c r="B193" i="1"/>
  <c r="D193" i="1"/>
  <c r="O190" i="1"/>
  <c r="P190" i="1" s="1"/>
  <c r="Q190" i="1" s="1"/>
  <c r="L190" i="1"/>
  <c r="O92" i="1"/>
  <c r="P92" i="1" s="1"/>
  <c r="H93" i="1"/>
  <c r="K93" i="1" s="1"/>
  <c r="N93" i="1" s="1"/>
  <c r="C94" i="1"/>
  <c r="A95" i="1"/>
  <c r="B94" i="1"/>
  <c r="D94" i="1"/>
  <c r="O91" i="1"/>
  <c r="P91" i="1" s="1"/>
  <c r="Q91" i="1" s="1"/>
  <c r="F123" i="3" l="1"/>
  <c r="I123" i="3" s="1"/>
  <c r="L123" i="3" s="1"/>
  <c r="H123" i="3"/>
  <c r="K123" i="3" s="1"/>
  <c r="N123" i="3" s="1"/>
  <c r="E124" i="3"/>
  <c r="F124" i="3" s="1"/>
  <c r="I124" i="3" s="1"/>
  <c r="L124" i="3" s="1"/>
  <c r="A126" i="3"/>
  <c r="B125" i="3"/>
  <c r="D125" i="3"/>
  <c r="C125" i="3"/>
  <c r="E125" i="3" s="1"/>
  <c r="G93" i="1"/>
  <c r="J93" i="1" s="1"/>
  <c r="M93" i="1" s="1"/>
  <c r="E193" i="1"/>
  <c r="H192" i="1"/>
  <c r="K192" i="1" s="1"/>
  <c r="N192" i="1" s="1"/>
  <c r="G192" i="1"/>
  <c r="J192" i="1" s="1"/>
  <c r="M192" i="1" s="1"/>
  <c r="F192" i="1"/>
  <c r="I192" i="1" s="1"/>
  <c r="O191" i="1"/>
  <c r="P191" i="1" s="1"/>
  <c r="Q191" i="1" s="1"/>
  <c r="L191" i="1"/>
  <c r="A195" i="1"/>
  <c r="B194" i="1"/>
  <c r="D194" i="1"/>
  <c r="C194" i="1"/>
  <c r="Q92" i="1"/>
  <c r="O93" i="1"/>
  <c r="P93" i="1" s="1"/>
  <c r="Q93" i="1" s="1"/>
  <c r="E94" i="1"/>
  <c r="A96" i="1"/>
  <c r="B95" i="1"/>
  <c r="D95" i="1"/>
  <c r="C95" i="1"/>
  <c r="G124" i="3" l="1"/>
  <c r="J124" i="3" s="1"/>
  <c r="M124" i="3" s="1"/>
  <c r="H124" i="3"/>
  <c r="K124" i="3" s="1"/>
  <c r="N124" i="3" s="1"/>
  <c r="F125" i="3"/>
  <c r="I125" i="3" s="1"/>
  <c r="L125" i="3" s="1"/>
  <c r="H125" i="3"/>
  <c r="K125" i="3" s="1"/>
  <c r="N125" i="3" s="1"/>
  <c r="G125" i="3"/>
  <c r="J125" i="3" s="1"/>
  <c r="M125" i="3" s="1"/>
  <c r="D126" i="3"/>
  <c r="C126" i="3"/>
  <c r="A127" i="3"/>
  <c r="B126" i="3"/>
  <c r="O192" i="1"/>
  <c r="P192" i="1" s="1"/>
  <c r="Q192" i="1" s="1"/>
  <c r="L192" i="1"/>
  <c r="G193" i="1"/>
  <c r="J193" i="1" s="1"/>
  <c r="M193" i="1" s="1"/>
  <c r="F193" i="1"/>
  <c r="I193" i="1" s="1"/>
  <c r="H193" i="1"/>
  <c r="K193" i="1" s="1"/>
  <c r="N193" i="1" s="1"/>
  <c r="D195" i="1"/>
  <c r="C195" i="1"/>
  <c r="A196" i="1"/>
  <c r="B195" i="1"/>
  <c r="E194" i="1"/>
  <c r="E95" i="1"/>
  <c r="D96" i="1"/>
  <c r="C96" i="1"/>
  <c r="A97" i="1"/>
  <c r="B96" i="1"/>
  <c r="G94" i="1"/>
  <c r="J94" i="1" s="1"/>
  <c r="M94" i="1" s="1"/>
  <c r="F94" i="1"/>
  <c r="I94" i="1" s="1"/>
  <c r="L94" i="1" s="1"/>
  <c r="H94" i="1"/>
  <c r="K94" i="1" s="1"/>
  <c r="N94" i="1" s="1"/>
  <c r="E126" i="3" l="1"/>
  <c r="H126" i="3" s="1"/>
  <c r="K126" i="3" s="1"/>
  <c r="N126" i="3" s="1"/>
  <c r="D127" i="3"/>
  <c r="C127" i="3"/>
  <c r="E127" i="3" s="1"/>
  <c r="A128" i="3"/>
  <c r="B127" i="3"/>
  <c r="E195" i="1"/>
  <c r="F194" i="1"/>
  <c r="I194" i="1" s="1"/>
  <c r="H194" i="1"/>
  <c r="K194" i="1" s="1"/>
  <c r="N194" i="1" s="1"/>
  <c r="G194" i="1"/>
  <c r="J194" i="1" s="1"/>
  <c r="M194" i="1" s="1"/>
  <c r="A197" i="1"/>
  <c r="B196" i="1"/>
  <c r="D196" i="1"/>
  <c r="C196" i="1"/>
  <c r="O193" i="1"/>
  <c r="P193" i="1" s="1"/>
  <c r="Q193" i="1" s="1"/>
  <c r="L193" i="1"/>
  <c r="D97" i="1"/>
  <c r="C97" i="1"/>
  <c r="A98" i="1"/>
  <c r="B97" i="1"/>
  <c r="O94" i="1"/>
  <c r="P94" i="1" s="1"/>
  <c r="Q94" i="1" s="1"/>
  <c r="E96" i="1"/>
  <c r="F95" i="1"/>
  <c r="I95" i="1" s="1"/>
  <c r="L95" i="1" s="1"/>
  <c r="H95" i="1"/>
  <c r="K95" i="1" s="1"/>
  <c r="N95" i="1" s="1"/>
  <c r="G95" i="1"/>
  <c r="J95" i="1" s="1"/>
  <c r="M95" i="1" s="1"/>
  <c r="G126" i="3" l="1"/>
  <c r="J126" i="3" s="1"/>
  <c r="M126" i="3" s="1"/>
  <c r="F126" i="3"/>
  <c r="I126" i="3" s="1"/>
  <c r="L126" i="3" s="1"/>
  <c r="H127" i="3"/>
  <c r="K127" i="3" s="1"/>
  <c r="N127" i="3" s="1"/>
  <c r="G127" i="3"/>
  <c r="J127" i="3" s="1"/>
  <c r="M127" i="3" s="1"/>
  <c r="F127" i="3"/>
  <c r="I127" i="3" s="1"/>
  <c r="L127" i="3" s="1"/>
  <c r="C128" i="3"/>
  <c r="A129" i="3"/>
  <c r="B128" i="3"/>
  <c r="D128" i="3"/>
  <c r="E97" i="1"/>
  <c r="F97" i="1" s="1"/>
  <c r="I97" i="1" s="1"/>
  <c r="L97" i="1" s="1"/>
  <c r="A198" i="1"/>
  <c r="B197" i="1"/>
  <c r="D197" i="1"/>
  <c r="C197" i="1"/>
  <c r="H195" i="1"/>
  <c r="K195" i="1" s="1"/>
  <c r="N195" i="1" s="1"/>
  <c r="G195" i="1"/>
  <c r="J195" i="1" s="1"/>
  <c r="M195" i="1" s="1"/>
  <c r="F195" i="1"/>
  <c r="I195" i="1" s="1"/>
  <c r="E196" i="1"/>
  <c r="O194" i="1"/>
  <c r="P194" i="1" s="1"/>
  <c r="Q194" i="1" s="1"/>
  <c r="L194" i="1"/>
  <c r="G97" i="1"/>
  <c r="J97" i="1" s="1"/>
  <c r="M97" i="1" s="1"/>
  <c r="O95" i="1"/>
  <c r="P95" i="1" s="1"/>
  <c r="Q95" i="1" s="1"/>
  <c r="C98" i="1"/>
  <c r="A99" i="1"/>
  <c r="B98" i="1"/>
  <c r="D98" i="1"/>
  <c r="H96" i="1"/>
  <c r="K96" i="1" s="1"/>
  <c r="N96" i="1" s="1"/>
  <c r="G96" i="1"/>
  <c r="J96" i="1" s="1"/>
  <c r="M96" i="1" s="1"/>
  <c r="F96" i="1"/>
  <c r="I96" i="1" s="1"/>
  <c r="L96" i="1" s="1"/>
  <c r="E128" i="3" l="1"/>
  <c r="G128" i="3" s="1"/>
  <c r="J128" i="3" s="1"/>
  <c r="M128" i="3" s="1"/>
  <c r="A130" i="3"/>
  <c r="B129" i="3"/>
  <c r="D129" i="3"/>
  <c r="C129" i="3"/>
  <c r="E129" i="3" s="1"/>
  <c r="H97" i="1"/>
  <c r="K97" i="1" s="1"/>
  <c r="N97" i="1" s="1"/>
  <c r="O195" i="1"/>
  <c r="P195" i="1" s="1"/>
  <c r="Q195" i="1" s="1"/>
  <c r="L195" i="1"/>
  <c r="G196" i="1"/>
  <c r="J196" i="1" s="1"/>
  <c r="M196" i="1" s="1"/>
  <c r="F196" i="1"/>
  <c r="I196" i="1" s="1"/>
  <c r="H196" i="1"/>
  <c r="K196" i="1" s="1"/>
  <c r="N196" i="1" s="1"/>
  <c r="E197" i="1"/>
  <c r="A199" i="1"/>
  <c r="B198" i="1"/>
  <c r="D198" i="1"/>
  <c r="C198" i="1"/>
  <c r="O96" i="1"/>
  <c r="P96" i="1" s="1"/>
  <c r="Q96" i="1" s="1"/>
  <c r="O97" i="1"/>
  <c r="P97" i="1" s="1"/>
  <c r="A100" i="1"/>
  <c r="B99" i="1"/>
  <c r="D99" i="1"/>
  <c r="C99" i="1"/>
  <c r="E98" i="1"/>
  <c r="H128" i="3" l="1"/>
  <c r="K128" i="3" s="1"/>
  <c r="N128" i="3" s="1"/>
  <c r="F128" i="3"/>
  <c r="I128" i="3" s="1"/>
  <c r="L128" i="3" s="1"/>
  <c r="G129" i="3"/>
  <c r="J129" i="3" s="1"/>
  <c r="M129" i="3" s="1"/>
  <c r="H129" i="3"/>
  <c r="K129" i="3" s="1"/>
  <c r="N129" i="3" s="1"/>
  <c r="F129" i="3"/>
  <c r="I129" i="3" s="1"/>
  <c r="L129" i="3" s="1"/>
  <c r="D130" i="3"/>
  <c r="C130" i="3"/>
  <c r="A131" i="3"/>
  <c r="B130" i="3"/>
  <c r="E198" i="1"/>
  <c r="F197" i="1"/>
  <c r="I197" i="1" s="1"/>
  <c r="H197" i="1"/>
  <c r="K197" i="1" s="1"/>
  <c r="N197" i="1" s="1"/>
  <c r="G197" i="1"/>
  <c r="J197" i="1" s="1"/>
  <c r="M197" i="1" s="1"/>
  <c r="D199" i="1"/>
  <c r="C199" i="1"/>
  <c r="A200" i="1"/>
  <c r="B199" i="1"/>
  <c r="O196" i="1"/>
  <c r="P196" i="1" s="1"/>
  <c r="Q196" i="1" s="1"/>
  <c r="L196" i="1"/>
  <c r="Q97" i="1"/>
  <c r="E99" i="1"/>
  <c r="G98" i="1"/>
  <c r="J98" i="1" s="1"/>
  <c r="M98" i="1" s="1"/>
  <c r="F98" i="1"/>
  <c r="I98" i="1" s="1"/>
  <c r="L98" i="1" s="1"/>
  <c r="H98" i="1"/>
  <c r="K98" i="1" s="1"/>
  <c r="N98" i="1" s="1"/>
  <c r="D100" i="1"/>
  <c r="C100" i="1"/>
  <c r="B100" i="1"/>
  <c r="E130" i="3" l="1"/>
  <c r="F130" i="3" s="1"/>
  <c r="I130" i="3" s="1"/>
  <c r="L130" i="3" s="1"/>
  <c r="D131" i="3"/>
  <c r="C131" i="3"/>
  <c r="A132" i="3"/>
  <c r="B131" i="3"/>
  <c r="D200" i="1"/>
  <c r="C200" i="1"/>
  <c r="A201" i="1"/>
  <c r="B200" i="1"/>
  <c r="O197" i="1"/>
  <c r="P197" i="1" s="1"/>
  <c r="Q197" i="1" s="1"/>
  <c r="L197" i="1"/>
  <c r="E199" i="1"/>
  <c r="F198" i="1"/>
  <c r="I198" i="1" s="1"/>
  <c r="H198" i="1"/>
  <c r="K198" i="1" s="1"/>
  <c r="N198" i="1" s="1"/>
  <c r="G198" i="1"/>
  <c r="J198" i="1" s="1"/>
  <c r="M198" i="1" s="1"/>
  <c r="E100" i="1"/>
  <c r="O98" i="1"/>
  <c r="P98" i="1" s="1"/>
  <c r="Q98" i="1" s="1"/>
  <c r="F99" i="1"/>
  <c r="I99" i="1" s="1"/>
  <c r="L99" i="1" s="1"/>
  <c r="H99" i="1"/>
  <c r="K99" i="1" s="1"/>
  <c r="N99" i="1" s="1"/>
  <c r="G99" i="1"/>
  <c r="J99" i="1" s="1"/>
  <c r="M99" i="1" s="1"/>
  <c r="G130" i="3" l="1"/>
  <c r="J130" i="3" s="1"/>
  <c r="M130" i="3" s="1"/>
  <c r="H130" i="3"/>
  <c r="K130" i="3" s="1"/>
  <c r="N130" i="3" s="1"/>
  <c r="E131" i="3"/>
  <c r="H131" i="3" s="1"/>
  <c r="K131" i="3" s="1"/>
  <c r="N131" i="3" s="1"/>
  <c r="D132" i="3"/>
  <c r="C132" i="3"/>
  <c r="A133" i="3"/>
  <c r="B132" i="3"/>
  <c r="O198" i="1"/>
  <c r="P198" i="1" s="1"/>
  <c r="Q198" i="1" s="1"/>
  <c r="L198" i="1"/>
  <c r="C201" i="1"/>
  <c r="A202" i="1"/>
  <c r="B201" i="1"/>
  <c r="D201" i="1"/>
  <c r="E200" i="1"/>
  <c r="H199" i="1"/>
  <c r="K199" i="1" s="1"/>
  <c r="N199" i="1" s="1"/>
  <c r="G199" i="1"/>
  <c r="J199" i="1" s="1"/>
  <c r="M199" i="1" s="1"/>
  <c r="F199" i="1"/>
  <c r="I199" i="1" s="1"/>
  <c r="O99" i="1"/>
  <c r="P99" i="1" s="1"/>
  <c r="Q99" i="1" s="1"/>
  <c r="H100" i="1"/>
  <c r="K100" i="1" s="1"/>
  <c r="N100" i="1" s="1"/>
  <c r="G100" i="1"/>
  <c r="J100" i="1" s="1"/>
  <c r="M100" i="1" s="1"/>
  <c r="F100" i="1"/>
  <c r="I100" i="1" s="1"/>
  <c r="L100" i="1" s="1"/>
  <c r="F131" i="3" l="1"/>
  <c r="I131" i="3" s="1"/>
  <c r="L131" i="3" s="1"/>
  <c r="E132" i="3"/>
  <c r="G132" i="3" s="1"/>
  <c r="J132" i="3" s="1"/>
  <c r="M132" i="3" s="1"/>
  <c r="G131" i="3"/>
  <c r="J131" i="3" s="1"/>
  <c r="M131" i="3" s="1"/>
  <c r="D133" i="3"/>
  <c r="C133" i="3"/>
  <c r="B133" i="3"/>
  <c r="A134" i="3"/>
  <c r="O199" i="1"/>
  <c r="P199" i="1" s="1"/>
  <c r="Q199" i="1" s="1"/>
  <c r="L199" i="1"/>
  <c r="A203" i="1"/>
  <c r="B202" i="1"/>
  <c r="D202" i="1"/>
  <c r="C202" i="1"/>
  <c r="H200" i="1"/>
  <c r="K200" i="1" s="1"/>
  <c r="N200" i="1" s="1"/>
  <c r="G200" i="1"/>
  <c r="J200" i="1" s="1"/>
  <c r="M200" i="1" s="1"/>
  <c r="F200" i="1"/>
  <c r="I200" i="1" s="1"/>
  <c r="E201" i="1"/>
  <c r="O100" i="1"/>
  <c r="P100" i="1" s="1"/>
  <c r="F132" i="3" l="1"/>
  <c r="I132" i="3" s="1"/>
  <c r="L132" i="3" s="1"/>
  <c r="H132" i="3"/>
  <c r="K132" i="3" s="1"/>
  <c r="N132" i="3" s="1"/>
  <c r="E133" i="3"/>
  <c r="G133" i="3" s="1"/>
  <c r="J133" i="3" s="1"/>
  <c r="M133" i="3" s="1"/>
  <c r="D134" i="3"/>
  <c r="C134" i="3"/>
  <c r="A135" i="3"/>
  <c r="B134" i="3"/>
  <c r="O200" i="1"/>
  <c r="P200" i="1" s="1"/>
  <c r="Q200" i="1" s="1"/>
  <c r="L200" i="1"/>
  <c r="E202" i="1"/>
  <c r="G201" i="1"/>
  <c r="J201" i="1" s="1"/>
  <c r="M201" i="1" s="1"/>
  <c r="F201" i="1"/>
  <c r="I201" i="1" s="1"/>
  <c r="H201" i="1"/>
  <c r="K201" i="1" s="1"/>
  <c r="N201" i="1" s="1"/>
  <c r="D203" i="1"/>
  <c r="C203" i="1"/>
  <c r="A204" i="1"/>
  <c r="B203" i="1"/>
  <c r="Q100" i="1"/>
  <c r="Q101" i="1"/>
  <c r="F133" i="3" l="1"/>
  <c r="I133" i="3" s="1"/>
  <c r="L133" i="3" s="1"/>
  <c r="H133" i="3"/>
  <c r="K133" i="3" s="1"/>
  <c r="N133" i="3" s="1"/>
  <c r="E134" i="3"/>
  <c r="H134" i="3" s="1"/>
  <c r="K134" i="3" s="1"/>
  <c r="N134" i="3" s="1"/>
  <c r="C135" i="3"/>
  <c r="A136" i="3"/>
  <c r="B135" i="3"/>
  <c r="D135" i="3"/>
  <c r="D204" i="1"/>
  <c r="C204" i="1"/>
  <c r="A205" i="1"/>
  <c r="B204" i="1"/>
  <c r="O201" i="1"/>
  <c r="P201" i="1" s="1"/>
  <c r="Q201" i="1" s="1"/>
  <c r="L201" i="1"/>
  <c r="E203" i="1"/>
  <c r="F202" i="1"/>
  <c r="I202" i="1" s="1"/>
  <c r="H202" i="1"/>
  <c r="K202" i="1" s="1"/>
  <c r="N202" i="1" s="1"/>
  <c r="G202" i="1"/>
  <c r="J202" i="1" s="1"/>
  <c r="M202" i="1" s="1"/>
  <c r="E135" i="3" l="1"/>
  <c r="H135" i="3" s="1"/>
  <c r="K135" i="3" s="1"/>
  <c r="N135" i="3" s="1"/>
  <c r="F134" i="3"/>
  <c r="I134" i="3" s="1"/>
  <c r="L134" i="3" s="1"/>
  <c r="G134" i="3"/>
  <c r="J134" i="3" s="1"/>
  <c r="M134" i="3" s="1"/>
  <c r="A137" i="3"/>
  <c r="B136" i="3"/>
  <c r="D136" i="3"/>
  <c r="C136" i="3"/>
  <c r="E204" i="1"/>
  <c r="C205" i="1"/>
  <c r="A206" i="1"/>
  <c r="B205" i="1"/>
  <c r="D205" i="1"/>
  <c r="O202" i="1"/>
  <c r="P202" i="1" s="1"/>
  <c r="Q202" i="1" s="1"/>
  <c r="L202" i="1"/>
  <c r="H203" i="1"/>
  <c r="K203" i="1" s="1"/>
  <c r="N203" i="1" s="1"/>
  <c r="G203" i="1"/>
  <c r="J203" i="1" s="1"/>
  <c r="M203" i="1" s="1"/>
  <c r="F203" i="1"/>
  <c r="I203" i="1" s="1"/>
  <c r="F135" i="3" l="1"/>
  <c r="I135" i="3" s="1"/>
  <c r="L135" i="3" s="1"/>
  <c r="G135" i="3"/>
  <c r="J135" i="3" s="1"/>
  <c r="M135" i="3" s="1"/>
  <c r="E136" i="3"/>
  <c r="F136" i="3" s="1"/>
  <c r="I136" i="3" s="1"/>
  <c r="L136" i="3" s="1"/>
  <c r="D137" i="3"/>
  <c r="C137" i="3"/>
  <c r="A138" i="3"/>
  <c r="B137" i="3"/>
  <c r="A207" i="1"/>
  <c r="B206" i="1"/>
  <c r="D206" i="1"/>
  <c r="C206" i="1"/>
  <c r="H204" i="1"/>
  <c r="K204" i="1" s="1"/>
  <c r="N204" i="1" s="1"/>
  <c r="G204" i="1"/>
  <c r="J204" i="1" s="1"/>
  <c r="M204" i="1" s="1"/>
  <c r="F204" i="1"/>
  <c r="I204" i="1" s="1"/>
  <c r="O203" i="1"/>
  <c r="P203" i="1" s="1"/>
  <c r="Q203" i="1" s="1"/>
  <c r="L203" i="1"/>
  <c r="E205" i="1"/>
  <c r="G136" i="3" l="1"/>
  <c r="J136" i="3" s="1"/>
  <c r="M136" i="3" s="1"/>
  <c r="H136" i="3"/>
  <c r="K136" i="3" s="1"/>
  <c r="N136" i="3" s="1"/>
  <c r="E137" i="3"/>
  <c r="G137" i="3" s="1"/>
  <c r="J137" i="3" s="1"/>
  <c r="M137" i="3" s="1"/>
  <c r="D138" i="3"/>
  <c r="C138" i="3"/>
  <c r="A139" i="3"/>
  <c r="B138" i="3"/>
  <c r="G205" i="1"/>
  <c r="J205" i="1" s="1"/>
  <c r="M205" i="1" s="1"/>
  <c r="F205" i="1"/>
  <c r="I205" i="1" s="1"/>
  <c r="H205" i="1"/>
  <c r="K205" i="1" s="1"/>
  <c r="N205" i="1" s="1"/>
  <c r="E206" i="1"/>
  <c r="O204" i="1"/>
  <c r="P204" i="1" s="1"/>
  <c r="Q204" i="1" s="1"/>
  <c r="L204" i="1"/>
  <c r="D207" i="1"/>
  <c r="C207" i="1"/>
  <c r="A208" i="1"/>
  <c r="B207" i="1"/>
  <c r="H137" i="3" l="1"/>
  <c r="K137" i="3" s="1"/>
  <c r="N137" i="3" s="1"/>
  <c r="F137" i="3"/>
  <c r="I137" i="3" s="1"/>
  <c r="L137" i="3" s="1"/>
  <c r="E138" i="3"/>
  <c r="H138" i="3" s="1"/>
  <c r="K138" i="3" s="1"/>
  <c r="N138" i="3" s="1"/>
  <c r="C139" i="3"/>
  <c r="A140" i="3"/>
  <c r="B139" i="3"/>
  <c r="D139" i="3"/>
  <c r="D208" i="1"/>
  <c r="C208" i="1"/>
  <c r="A209" i="1"/>
  <c r="B208" i="1"/>
  <c r="F206" i="1"/>
  <c r="I206" i="1" s="1"/>
  <c r="H206" i="1"/>
  <c r="K206" i="1" s="1"/>
  <c r="N206" i="1" s="1"/>
  <c r="G206" i="1"/>
  <c r="J206" i="1" s="1"/>
  <c r="M206" i="1" s="1"/>
  <c r="O205" i="1"/>
  <c r="P205" i="1" s="1"/>
  <c r="Q205" i="1" s="1"/>
  <c r="L205" i="1"/>
  <c r="E207" i="1"/>
  <c r="G138" i="3" l="1"/>
  <c r="J138" i="3" s="1"/>
  <c r="M138" i="3" s="1"/>
  <c r="F138" i="3"/>
  <c r="I138" i="3" s="1"/>
  <c r="L138" i="3" s="1"/>
  <c r="E139" i="3"/>
  <c r="H139" i="3" s="1"/>
  <c r="K139" i="3" s="1"/>
  <c r="N139" i="3" s="1"/>
  <c r="A141" i="3"/>
  <c r="B140" i="3"/>
  <c r="D140" i="3"/>
  <c r="C140" i="3"/>
  <c r="H207" i="1"/>
  <c r="K207" i="1" s="1"/>
  <c r="N207" i="1" s="1"/>
  <c r="G207" i="1"/>
  <c r="J207" i="1" s="1"/>
  <c r="M207" i="1" s="1"/>
  <c r="F207" i="1"/>
  <c r="I207" i="1" s="1"/>
  <c r="E208" i="1"/>
  <c r="O206" i="1"/>
  <c r="P206" i="1" s="1"/>
  <c r="Q206" i="1" s="1"/>
  <c r="L206" i="1"/>
  <c r="C209" i="1"/>
  <c r="A210" i="1"/>
  <c r="B209" i="1"/>
  <c r="D209" i="1"/>
  <c r="E140" i="3" l="1"/>
  <c r="F140" i="3" s="1"/>
  <c r="I140" i="3" s="1"/>
  <c r="L140" i="3" s="1"/>
  <c r="F139" i="3"/>
  <c r="I139" i="3" s="1"/>
  <c r="L139" i="3" s="1"/>
  <c r="G139" i="3"/>
  <c r="J139" i="3" s="1"/>
  <c r="M139" i="3" s="1"/>
  <c r="D141" i="3"/>
  <c r="C141" i="3"/>
  <c r="B141" i="3"/>
  <c r="A142" i="3"/>
  <c r="O207" i="1"/>
  <c r="P207" i="1" s="1"/>
  <c r="Q207" i="1" s="1"/>
  <c r="L207" i="1"/>
  <c r="E209" i="1"/>
  <c r="A211" i="1"/>
  <c r="B210" i="1"/>
  <c r="D210" i="1"/>
  <c r="C210" i="1"/>
  <c r="H208" i="1"/>
  <c r="K208" i="1" s="1"/>
  <c r="N208" i="1" s="1"/>
  <c r="G208" i="1"/>
  <c r="J208" i="1" s="1"/>
  <c r="M208" i="1" s="1"/>
  <c r="F208" i="1"/>
  <c r="I208" i="1" s="1"/>
  <c r="G140" i="3" l="1"/>
  <c r="J140" i="3" s="1"/>
  <c r="M140" i="3" s="1"/>
  <c r="H140" i="3"/>
  <c r="K140" i="3" s="1"/>
  <c r="N140" i="3" s="1"/>
  <c r="E141" i="3"/>
  <c r="G141" i="3" s="1"/>
  <c r="J141" i="3" s="1"/>
  <c r="M141" i="3" s="1"/>
  <c r="D142" i="3"/>
  <c r="C142" i="3"/>
  <c r="A143" i="3"/>
  <c r="B142" i="3"/>
  <c r="E210" i="1"/>
  <c r="D211" i="1"/>
  <c r="C211" i="1"/>
  <c r="A212" i="1"/>
  <c r="B211" i="1"/>
  <c r="O208" i="1"/>
  <c r="P208" i="1" s="1"/>
  <c r="Q208" i="1" s="1"/>
  <c r="L208" i="1"/>
  <c r="G209" i="1"/>
  <c r="J209" i="1" s="1"/>
  <c r="M209" i="1" s="1"/>
  <c r="F209" i="1"/>
  <c r="I209" i="1" s="1"/>
  <c r="H209" i="1"/>
  <c r="K209" i="1" s="1"/>
  <c r="N209" i="1" s="1"/>
  <c r="H141" i="3" l="1"/>
  <c r="K141" i="3" s="1"/>
  <c r="N141" i="3" s="1"/>
  <c r="F141" i="3"/>
  <c r="I141" i="3" s="1"/>
  <c r="L141" i="3" s="1"/>
  <c r="E142" i="3"/>
  <c r="H142" i="3" s="1"/>
  <c r="K142" i="3" s="1"/>
  <c r="N142" i="3" s="1"/>
  <c r="C143" i="3"/>
  <c r="A144" i="3"/>
  <c r="B143" i="3"/>
  <c r="D143" i="3"/>
  <c r="O209" i="1"/>
  <c r="P209" i="1" s="1"/>
  <c r="Q209" i="1" s="1"/>
  <c r="L209" i="1"/>
  <c r="E211" i="1"/>
  <c r="D212" i="1"/>
  <c r="C212" i="1"/>
  <c r="A213" i="1"/>
  <c r="B212" i="1"/>
  <c r="F210" i="1"/>
  <c r="I210" i="1" s="1"/>
  <c r="H210" i="1"/>
  <c r="K210" i="1" s="1"/>
  <c r="N210" i="1" s="1"/>
  <c r="G210" i="1"/>
  <c r="J210" i="1" s="1"/>
  <c r="M210" i="1" s="1"/>
  <c r="G142" i="3" l="1"/>
  <c r="J142" i="3" s="1"/>
  <c r="M142" i="3" s="1"/>
  <c r="F142" i="3"/>
  <c r="I142" i="3" s="1"/>
  <c r="L142" i="3" s="1"/>
  <c r="E143" i="3"/>
  <c r="F143" i="3" s="1"/>
  <c r="I143" i="3" s="1"/>
  <c r="L143" i="3" s="1"/>
  <c r="A145" i="3"/>
  <c r="B144" i="3"/>
  <c r="D144" i="3"/>
  <c r="C144" i="3"/>
  <c r="E144" i="3" s="1"/>
  <c r="H211" i="1"/>
  <c r="K211" i="1" s="1"/>
  <c r="N211" i="1" s="1"/>
  <c r="G211" i="1"/>
  <c r="J211" i="1" s="1"/>
  <c r="M211" i="1" s="1"/>
  <c r="F211" i="1"/>
  <c r="I211" i="1" s="1"/>
  <c r="O210" i="1"/>
  <c r="P210" i="1" s="1"/>
  <c r="Q210" i="1" s="1"/>
  <c r="L210" i="1"/>
  <c r="E212" i="1"/>
  <c r="C213" i="1"/>
  <c r="A214" i="1"/>
  <c r="B213" i="1"/>
  <c r="D213" i="1"/>
  <c r="H143" i="3" l="1"/>
  <c r="K143" i="3" s="1"/>
  <c r="N143" i="3" s="1"/>
  <c r="G143" i="3"/>
  <c r="J143" i="3" s="1"/>
  <c r="M143" i="3" s="1"/>
  <c r="H144" i="3"/>
  <c r="K144" i="3" s="1"/>
  <c r="N144" i="3" s="1"/>
  <c r="G144" i="3"/>
  <c r="J144" i="3" s="1"/>
  <c r="M144" i="3" s="1"/>
  <c r="F144" i="3"/>
  <c r="I144" i="3" s="1"/>
  <c r="L144" i="3" s="1"/>
  <c r="D145" i="3"/>
  <c r="C145" i="3"/>
  <c r="A146" i="3"/>
  <c r="B145" i="3"/>
  <c r="E213" i="1"/>
  <c r="A215" i="1"/>
  <c r="B214" i="1"/>
  <c r="D214" i="1"/>
  <c r="C214" i="1"/>
  <c r="O211" i="1"/>
  <c r="P211" i="1" s="1"/>
  <c r="Q211" i="1" s="1"/>
  <c r="L211" i="1"/>
  <c r="H212" i="1"/>
  <c r="K212" i="1" s="1"/>
  <c r="N212" i="1" s="1"/>
  <c r="G212" i="1"/>
  <c r="J212" i="1" s="1"/>
  <c r="M212" i="1" s="1"/>
  <c r="F212" i="1"/>
  <c r="I212" i="1" s="1"/>
  <c r="E145" i="3" l="1"/>
  <c r="F145" i="3" s="1"/>
  <c r="I145" i="3" s="1"/>
  <c r="L145" i="3" s="1"/>
  <c r="D146" i="3"/>
  <c r="C146" i="3"/>
  <c r="A147" i="3"/>
  <c r="B146" i="3"/>
  <c r="E214" i="1"/>
  <c r="D215" i="1"/>
  <c r="C215" i="1"/>
  <c r="B215" i="1"/>
  <c r="O212" i="1"/>
  <c r="P212" i="1" s="1"/>
  <c r="Q212" i="1" s="1"/>
  <c r="L212" i="1"/>
  <c r="G213" i="1"/>
  <c r="J213" i="1" s="1"/>
  <c r="M213" i="1" s="1"/>
  <c r="F213" i="1"/>
  <c r="I213" i="1" s="1"/>
  <c r="H213" i="1"/>
  <c r="K213" i="1" s="1"/>
  <c r="N213" i="1" s="1"/>
  <c r="G145" i="3" l="1"/>
  <c r="J145" i="3" s="1"/>
  <c r="M145" i="3" s="1"/>
  <c r="H145" i="3"/>
  <c r="K145" i="3" s="1"/>
  <c r="N145" i="3" s="1"/>
  <c r="E146" i="3"/>
  <c r="F146" i="3" s="1"/>
  <c r="I146" i="3" s="1"/>
  <c r="L146" i="3" s="1"/>
  <c r="C147" i="3"/>
  <c r="A148" i="3"/>
  <c r="B147" i="3"/>
  <c r="D147" i="3"/>
  <c r="O213" i="1"/>
  <c r="P213" i="1" s="1"/>
  <c r="Q213" i="1" s="1"/>
  <c r="L213" i="1"/>
  <c r="E215" i="1"/>
  <c r="F214" i="1"/>
  <c r="I214" i="1" s="1"/>
  <c r="H214" i="1"/>
  <c r="K214" i="1" s="1"/>
  <c r="N214" i="1" s="1"/>
  <c r="G214" i="1"/>
  <c r="J214" i="1" s="1"/>
  <c r="M214" i="1" s="1"/>
  <c r="G146" i="3" l="1"/>
  <c r="J146" i="3" s="1"/>
  <c r="M146" i="3" s="1"/>
  <c r="H146" i="3"/>
  <c r="K146" i="3" s="1"/>
  <c r="N146" i="3" s="1"/>
  <c r="E147" i="3"/>
  <c r="F147" i="3" s="1"/>
  <c r="I147" i="3" s="1"/>
  <c r="L147" i="3" s="1"/>
  <c r="A149" i="3"/>
  <c r="B148" i="3"/>
  <c r="D148" i="3"/>
  <c r="C148" i="3"/>
  <c r="O214" i="1"/>
  <c r="P214" i="1" s="1"/>
  <c r="Q214" i="1" s="1"/>
  <c r="L214" i="1"/>
  <c r="H215" i="1"/>
  <c r="K215" i="1" s="1"/>
  <c r="N215" i="1" s="1"/>
  <c r="G215" i="1"/>
  <c r="J215" i="1" s="1"/>
  <c r="M215" i="1" s="1"/>
  <c r="F215" i="1"/>
  <c r="I215" i="1" s="1"/>
  <c r="G147" i="3" l="1"/>
  <c r="J147" i="3" s="1"/>
  <c r="M147" i="3" s="1"/>
  <c r="H147" i="3"/>
  <c r="K147" i="3" s="1"/>
  <c r="N147" i="3" s="1"/>
  <c r="E148" i="3"/>
  <c r="G148" i="3" s="1"/>
  <c r="J148" i="3" s="1"/>
  <c r="M148" i="3" s="1"/>
  <c r="D149" i="3"/>
  <c r="C149" i="3"/>
  <c r="A150" i="3"/>
  <c r="B149" i="3"/>
  <c r="O215" i="1"/>
  <c r="P215" i="1" s="1"/>
  <c r="Q215" i="1" s="1"/>
  <c r="L215" i="1"/>
  <c r="H148" i="3" l="1"/>
  <c r="K148" i="3" s="1"/>
  <c r="N148" i="3" s="1"/>
  <c r="F148" i="3"/>
  <c r="I148" i="3" s="1"/>
  <c r="L148" i="3" s="1"/>
  <c r="E149" i="3"/>
  <c r="H149" i="3" s="1"/>
  <c r="K149" i="3" s="1"/>
  <c r="N149" i="3" s="1"/>
  <c r="D150" i="3"/>
  <c r="C150" i="3"/>
  <c r="A151" i="3"/>
  <c r="B150" i="3"/>
  <c r="F149" i="3" l="1"/>
  <c r="I149" i="3" s="1"/>
  <c r="L149" i="3" s="1"/>
  <c r="G149" i="3"/>
  <c r="J149" i="3" s="1"/>
  <c r="M149" i="3" s="1"/>
  <c r="E150" i="3"/>
  <c r="G150" i="3" s="1"/>
  <c r="J150" i="3" s="1"/>
  <c r="M150" i="3" s="1"/>
  <c r="C151" i="3"/>
  <c r="A152" i="3"/>
  <c r="B151" i="3"/>
  <c r="D151" i="3"/>
  <c r="F150" i="3" l="1"/>
  <c r="I150" i="3" s="1"/>
  <c r="L150" i="3" s="1"/>
  <c r="H150" i="3"/>
  <c r="K150" i="3" s="1"/>
  <c r="N150" i="3" s="1"/>
  <c r="E151" i="3"/>
  <c r="G151" i="3" s="1"/>
  <c r="J151" i="3" s="1"/>
  <c r="M151" i="3" s="1"/>
  <c r="A153" i="3"/>
  <c r="B152" i="3"/>
  <c r="D152" i="3"/>
  <c r="C152" i="3"/>
  <c r="E152" i="3" s="1"/>
  <c r="H151" i="3" l="1"/>
  <c r="K151" i="3" s="1"/>
  <c r="N151" i="3" s="1"/>
  <c r="F151" i="3"/>
  <c r="I151" i="3" s="1"/>
  <c r="L151" i="3" s="1"/>
  <c r="G152" i="3"/>
  <c r="J152" i="3" s="1"/>
  <c r="M152" i="3" s="1"/>
  <c r="F152" i="3"/>
  <c r="I152" i="3" s="1"/>
  <c r="L152" i="3" s="1"/>
  <c r="H152" i="3"/>
  <c r="K152" i="3" s="1"/>
  <c r="N152" i="3" s="1"/>
  <c r="D153" i="3"/>
  <c r="C153" i="3"/>
  <c r="A154" i="3"/>
  <c r="B153" i="3"/>
  <c r="E153" i="3" l="1"/>
  <c r="F153" i="3" s="1"/>
  <c r="I153" i="3" s="1"/>
  <c r="L153" i="3" s="1"/>
  <c r="D154" i="3"/>
  <c r="C154" i="3"/>
  <c r="A155" i="3"/>
  <c r="B154" i="3"/>
  <c r="G153" i="3" l="1"/>
  <c r="J153" i="3" s="1"/>
  <c r="M153" i="3" s="1"/>
  <c r="H153" i="3"/>
  <c r="K153" i="3" s="1"/>
  <c r="N153" i="3" s="1"/>
  <c r="E154" i="3"/>
  <c r="F154" i="3" s="1"/>
  <c r="I154" i="3" s="1"/>
  <c r="L154" i="3" s="1"/>
  <c r="C155" i="3"/>
  <c r="A156" i="3"/>
  <c r="B155" i="3"/>
  <c r="D155" i="3"/>
  <c r="G154" i="3" l="1"/>
  <c r="J154" i="3" s="1"/>
  <c r="M154" i="3" s="1"/>
  <c r="H154" i="3"/>
  <c r="K154" i="3" s="1"/>
  <c r="N154" i="3" s="1"/>
  <c r="E155" i="3"/>
  <c r="G155" i="3" s="1"/>
  <c r="J155" i="3" s="1"/>
  <c r="M155" i="3" s="1"/>
  <c r="A157" i="3"/>
  <c r="B156" i="3"/>
  <c r="D156" i="3"/>
  <c r="C156" i="3"/>
  <c r="E156" i="3" s="1"/>
  <c r="H155" i="3" l="1"/>
  <c r="K155" i="3" s="1"/>
  <c r="N155" i="3" s="1"/>
  <c r="F155" i="3"/>
  <c r="I155" i="3" s="1"/>
  <c r="L155" i="3" s="1"/>
  <c r="F156" i="3"/>
  <c r="I156" i="3" s="1"/>
  <c r="L156" i="3" s="1"/>
  <c r="H156" i="3"/>
  <c r="K156" i="3" s="1"/>
  <c r="N156" i="3" s="1"/>
  <c r="G156" i="3"/>
  <c r="J156" i="3" s="1"/>
  <c r="M156" i="3" s="1"/>
  <c r="D157" i="3"/>
  <c r="C157" i="3"/>
  <c r="A158" i="3"/>
  <c r="B157" i="3"/>
  <c r="E157" i="3" l="1"/>
  <c r="G157" i="3" s="1"/>
  <c r="J157" i="3" s="1"/>
  <c r="M157" i="3" s="1"/>
  <c r="D158" i="3"/>
  <c r="C158" i="3"/>
  <c r="A159" i="3"/>
  <c r="B158" i="3"/>
  <c r="H157" i="3" l="1"/>
  <c r="K157" i="3" s="1"/>
  <c r="N157" i="3" s="1"/>
  <c r="F157" i="3"/>
  <c r="I157" i="3" s="1"/>
  <c r="L157" i="3" s="1"/>
  <c r="E158" i="3"/>
  <c r="F158" i="3" s="1"/>
  <c r="I158" i="3" s="1"/>
  <c r="L158" i="3" s="1"/>
  <c r="C159" i="3"/>
  <c r="A160" i="3"/>
  <c r="B159" i="3"/>
  <c r="D159" i="3"/>
  <c r="H158" i="3" l="1"/>
  <c r="K158" i="3" s="1"/>
  <c r="N158" i="3" s="1"/>
  <c r="G158" i="3"/>
  <c r="J158" i="3" s="1"/>
  <c r="M158" i="3" s="1"/>
  <c r="E159" i="3"/>
  <c r="H159" i="3" s="1"/>
  <c r="K159" i="3" s="1"/>
  <c r="N159" i="3" s="1"/>
  <c r="A161" i="3"/>
  <c r="B160" i="3"/>
  <c r="D160" i="3"/>
  <c r="C160" i="3"/>
  <c r="F159" i="3" l="1"/>
  <c r="I159" i="3" s="1"/>
  <c r="L159" i="3" s="1"/>
  <c r="E160" i="3"/>
  <c r="F160" i="3" s="1"/>
  <c r="I160" i="3" s="1"/>
  <c r="L160" i="3" s="1"/>
  <c r="G159" i="3"/>
  <c r="J159" i="3" s="1"/>
  <c r="M159" i="3" s="1"/>
  <c r="D161" i="3"/>
  <c r="C161" i="3"/>
  <c r="A162" i="3"/>
  <c r="B161" i="3"/>
  <c r="G160" i="3" l="1"/>
  <c r="J160" i="3" s="1"/>
  <c r="M160" i="3" s="1"/>
  <c r="H160" i="3"/>
  <c r="K160" i="3" s="1"/>
  <c r="N160" i="3" s="1"/>
  <c r="E161" i="3"/>
  <c r="F161" i="3" s="1"/>
  <c r="I161" i="3" s="1"/>
  <c r="L161" i="3" s="1"/>
  <c r="D162" i="3"/>
  <c r="C162" i="3"/>
  <c r="A163" i="3"/>
  <c r="B162" i="3"/>
  <c r="G161" i="3" l="1"/>
  <c r="J161" i="3" s="1"/>
  <c r="M161" i="3" s="1"/>
  <c r="H161" i="3"/>
  <c r="K161" i="3" s="1"/>
  <c r="N161" i="3" s="1"/>
  <c r="E162" i="3"/>
  <c r="H162" i="3" s="1"/>
  <c r="K162" i="3" s="1"/>
  <c r="N162" i="3" s="1"/>
  <c r="C163" i="3"/>
  <c r="A164" i="3"/>
  <c r="B163" i="3"/>
  <c r="D163" i="3"/>
  <c r="F162" i="3" l="1"/>
  <c r="I162" i="3" s="1"/>
  <c r="L162" i="3" s="1"/>
  <c r="G162" i="3"/>
  <c r="J162" i="3" s="1"/>
  <c r="M162" i="3" s="1"/>
  <c r="E163" i="3"/>
  <c r="H163" i="3" s="1"/>
  <c r="K163" i="3" s="1"/>
  <c r="N163" i="3" s="1"/>
  <c r="A165" i="3"/>
  <c r="B164" i="3"/>
  <c r="D164" i="3"/>
  <c r="C164" i="3"/>
  <c r="F163" i="3" l="1"/>
  <c r="I163" i="3" s="1"/>
  <c r="L163" i="3" s="1"/>
  <c r="E164" i="3"/>
  <c r="H164" i="3" s="1"/>
  <c r="K164" i="3" s="1"/>
  <c r="N164" i="3" s="1"/>
  <c r="G163" i="3"/>
  <c r="J163" i="3" s="1"/>
  <c r="M163" i="3" s="1"/>
  <c r="A166" i="3"/>
  <c r="D165" i="3"/>
  <c r="C165" i="3"/>
  <c r="B165" i="3"/>
  <c r="F164" i="3" l="1"/>
  <c r="I164" i="3" s="1"/>
  <c r="L164" i="3" s="1"/>
  <c r="G164" i="3"/>
  <c r="J164" i="3" s="1"/>
  <c r="M164" i="3" s="1"/>
  <c r="E165" i="3"/>
  <c r="G165" i="3" s="1"/>
  <c r="J165" i="3" s="1"/>
  <c r="M165" i="3" s="1"/>
  <c r="C166" i="3"/>
  <c r="A167" i="3"/>
  <c r="B166" i="3"/>
  <c r="D166" i="3"/>
  <c r="H165" i="3" l="1"/>
  <c r="K165" i="3" s="1"/>
  <c r="N165" i="3" s="1"/>
  <c r="F165" i="3"/>
  <c r="I165" i="3" s="1"/>
  <c r="L165" i="3" s="1"/>
  <c r="E166" i="3"/>
  <c r="H166" i="3" s="1"/>
  <c r="K166" i="3" s="1"/>
  <c r="N166" i="3" s="1"/>
  <c r="A168" i="3"/>
  <c r="B167" i="3"/>
  <c r="D167" i="3"/>
  <c r="C167" i="3"/>
  <c r="E167" i="3" s="1"/>
  <c r="F166" i="3" l="1"/>
  <c r="I166" i="3" s="1"/>
  <c r="L166" i="3" s="1"/>
  <c r="G166" i="3"/>
  <c r="J166" i="3" s="1"/>
  <c r="M166" i="3" s="1"/>
  <c r="H167" i="3"/>
  <c r="K167" i="3" s="1"/>
  <c r="N167" i="3" s="1"/>
  <c r="G167" i="3"/>
  <c r="J167" i="3" s="1"/>
  <c r="M167" i="3" s="1"/>
  <c r="F167" i="3"/>
  <c r="I167" i="3" s="1"/>
  <c r="L167" i="3" s="1"/>
  <c r="A169" i="3"/>
  <c r="D168" i="3"/>
  <c r="C168" i="3"/>
  <c r="B168" i="3"/>
  <c r="E168" i="3" l="1"/>
  <c r="G168" i="3" s="1"/>
  <c r="J168" i="3" s="1"/>
  <c r="M168" i="3" s="1"/>
  <c r="D169" i="3"/>
  <c r="C169" i="3"/>
  <c r="A170" i="3"/>
  <c r="B169" i="3"/>
  <c r="H168" i="3" l="1"/>
  <c r="K168" i="3" s="1"/>
  <c r="N168" i="3" s="1"/>
  <c r="F168" i="3"/>
  <c r="I168" i="3" s="1"/>
  <c r="L168" i="3" s="1"/>
  <c r="E169" i="3"/>
  <c r="H169" i="3" s="1"/>
  <c r="K169" i="3" s="1"/>
  <c r="N169" i="3" s="1"/>
  <c r="D170" i="3"/>
  <c r="C170" i="3"/>
  <c r="A171" i="3"/>
  <c r="B170" i="3"/>
  <c r="G169" i="3" l="1"/>
  <c r="J169" i="3" s="1"/>
  <c r="M169" i="3" s="1"/>
  <c r="F169" i="3"/>
  <c r="I169" i="3" s="1"/>
  <c r="L169" i="3" s="1"/>
  <c r="E170" i="3"/>
  <c r="H170" i="3" s="1"/>
  <c r="K170" i="3" s="1"/>
  <c r="N170" i="3" s="1"/>
  <c r="C171" i="3"/>
  <c r="A172" i="3"/>
  <c r="B171" i="3"/>
  <c r="D171" i="3"/>
  <c r="G170" i="3" l="1"/>
  <c r="J170" i="3" s="1"/>
  <c r="M170" i="3" s="1"/>
  <c r="F170" i="3"/>
  <c r="I170" i="3" s="1"/>
  <c r="L170" i="3" s="1"/>
  <c r="E171" i="3"/>
  <c r="H171" i="3" s="1"/>
  <c r="K171" i="3" s="1"/>
  <c r="N171" i="3" s="1"/>
  <c r="A173" i="3"/>
  <c r="B172" i="3"/>
  <c r="D172" i="3"/>
  <c r="C172" i="3"/>
  <c r="F171" i="3" l="1"/>
  <c r="I171" i="3" s="1"/>
  <c r="L171" i="3" s="1"/>
  <c r="G171" i="3"/>
  <c r="J171" i="3" s="1"/>
  <c r="M171" i="3" s="1"/>
  <c r="E172" i="3"/>
  <c r="F172" i="3" s="1"/>
  <c r="I172" i="3" s="1"/>
  <c r="L172" i="3" s="1"/>
  <c r="D173" i="3"/>
  <c r="C173" i="3"/>
  <c r="A174" i="3"/>
  <c r="B173" i="3"/>
  <c r="G172" i="3" l="1"/>
  <c r="J172" i="3" s="1"/>
  <c r="M172" i="3" s="1"/>
  <c r="H172" i="3"/>
  <c r="K172" i="3" s="1"/>
  <c r="N172" i="3" s="1"/>
  <c r="E173" i="3"/>
  <c r="F173" i="3" s="1"/>
  <c r="I173" i="3" s="1"/>
  <c r="L173" i="3" s="1"/>
  <c r="D174" i="3"/>
  <c r="C174" i="3"/>
  <c r="A175" i="3"/>
  <c r="B174" i="3"/>
  <c r="G173" i="3" l="1"/>
  <c r="J173" i="3" s="1"/>
  <c r="M173" i="3" s="1"/>
  <c r="H173" i="3"/>
  <c r="K173" i="3" s="1"/>
  <c r="N173" i="3" s="1"/>
  <c r="E174" i="3"/>
  <c r="F174" i="3" s="1"/>
  <c r="I174" i="3" s="1"/>
  <c r="L174" i="3" s="1"/>
  <c r="C175" i="3"/>
  <c r="A176" i="3"/>
  <c r="B175" i="3"/>
  <c r="D175" i="3"/>
  <c r="H174" i="3" l="1"/>
  <c r="K174" i="3" s="1"/>
  <c r="N174" i="3" s="1"/>
  <c r="G174" i="3"/>
  <c r="J174" i="3" s="1"/>
  <c r="M174" i="3" s="1"/>
  <c r="E175" i="3"/>
  <c r="H175" i="3" s="1"/>
  <c r="K175" i="3" s="1"/>
  <c r="N175" i="3" s="1"/>
  <c r="A177" i="3"/>
  <c r="B176" i="3"/>
  <c r="D176" i="3"/>
  <c r="C176" i="3"/>
  <c r="F175" i="3" l="1"/>
  <c r="I175" i="3" s="1"/>
  <c r="L175" i="3" s="1"/>
  <c r="G175" i="3"/>
  <c r="J175" i="3" s="1"/>
  <c r="M175" i="3" s="1"/>
  <c r="E176" i="3"/>
  <c r="G176" i="3" s="1"/>
  <c r="J176" i="3" s="1"/>
  <c r="M176" i="3" s="1"/>
  <c r="D177" i="3"/>
  <c r="C177" i="3"/>
  <c r="A178" i="3"/>
  <c r="B177" i="3"/>
  <c r="H176" i="3" l="1"/>
  <c r="K176" i="3" s="1"/>
  <c r="N176" i="3" s="1"/>
  <c r="F176" i="3"/>
  <c r="I176" i="3" s="1"/>
  <c r="L176" i="3" s="1"/>
  <c r="E177" i="3"/>
  <c r="F177" i="3" s="1"/>
  <c r="I177" i="3" s="1"/>
  <c r="L177" i="3" s="1"/>
  <c r="D178" i="3"/>
  <c r="C178" i="3"/>
  <c r="A179" i="3"/>
  <c r="B178" i="3"/>
  <c r="G177" i="3" l="1"/>
  <c r="J177" i="3" s="1"/>
  <c r="M177" i="3" s="1"/>
  <c r="H177" i="3"/>
  <c r="K177" i="3" s="1"/>
  <c r="N177" i="3" s="1"/>
  <c r="E178" i="3"/>
  <c r="F178" i="3" s="1"/>
  <c r="I178" i="3" s="1"/>
  <c r="L178" i="3" s="1"/>
  <c r="C179" i="3"/>
  <c r="A180" i="3"/>
  <c r="B179" i="3"/>
  <c r="D179" i="3"/>
  <c r="H178" i="3" l="1"/>
  <c r="K178" i="3" s="1"/>
  <c r="N178" i="3" s="1"/>
  <c r="G178" i="3"/>
  <c r="J178" i="3" s="1"/>
  <c r="M178" i="3" s="1"/>
  <c r="E179" i="3"/>
  <c r="H179" i="3" s="1"/>
  <c r="K179" i="3" s="1"/>
  <c r="N179" i="3" s="1"/>
  <c r="A181" i="3"/>
  <c r="B180" i="3"/>
  <c r="D180" i="3"/>
  <c r="C180" i="3"/>
  <c r="F179" i="3" l="1"/>
  <c r="I179" i="3" s="1"/>
  <c r="L179" i="3" s="1"/>
  <c r="E180" i="3"/>
  <c r="F180" i="3" s="1"/>
  <c r="I180" i="3" s="1"/>
  <c r="L180" i="3" s="1"/>
  <c r="G179" i="3"/>
  <c r="J179" i="3" s="1"/>
  <c r="M179" i="3" s="1"/>
  <c r="D181" i="3"/>
  <c r="C181" i="3"/>
  <c r="A182" i="3"/>
  <c r="B181" i="3"/>
  <c r="G180" i="3" l="1"/>
  <c r="J180" i="3" s="1"/>
  <c r="M180" i="3" s="1"/>
  <c r="H180" i="3"/>
  <c r="K180" i="3" s="1"/>
  <c r="N180" i="3" s="1"/>
  <c r="E181" i="3"/>
  <c r="F181" i="3" s="1"/>
  <c r="I181" i="3" s="1"/>
  <c r="L181" i="3" s="1"/>
  <c r="A183" i="3"/>
  <c r="D182" i="3"/>
  <c r="C182" i="3"/>
  <c r="B182" i="3"/>
  <c r="G181" i="3" l="1"/>
  <c r="J181" i="3" s="1"/>
  <c r="M181" i="3" s="1"/>
  <c r="H181" i="3"/>
  <c r="K181" i="3" s="1"/>
  <c r="N181" i="3" s="1"/>
  <c r="E182" i="3"/>
  <c r="H182" i="3" s="1"/>
  <c r="K182" i="3" s="1"/>
  <c r="N182" i="3" s="1"/>
  <c r="A184" i="3"/>
  <c r="B183" i="3"/>
  <c r="D183" i="3"/>
  <c r="C183" i="3"/>
  <c r="F182" i="3" l="1"/>
  <c r="I182" i="3" s="1"/>
  <c r="L182" i="3" s="1"/>
  <c r="E183" i="3"/>
  <c r="G183" i="3" s="1"/>
  <c r="J183" i="3" s="1"/>
  <c r="M183" i="3" s="1"/>
  <c r="G182" i="3"/>
  <c r="J182" i="3" s="1"/>
  <c r="M182" i="3" s="1"/>
  <c r="A185" i="3"/>
  <c r="D184" i="3"/>
  <c r="C184" i="3"/>
  <c r="B184" i="3"/>
  <c r="H183" i="3" l="1"/>
  <c r="K183" i="3" s="1"/>
  <c r="N183" i="3" s="1"/>
  <c r="F183" i="3"/>
  <c r="I183" i="3" s="1"/>
  <c r="L183" i="3" s="1"/>
  <c r="E184" i="3"/>
  <c r="F184" i="3" s="1"/>
  <c r="I184" i="3" s="1"/>
  <c r="L184" i="3" s="1"/>
  <c r="D185" i="3"/>
  <c r="C185" i="3"/>
  <c r="A186" i="3"/>
  <c r="B185" i="3"/>
  <c r="G184" i="3" l="1"/>
  <c r="J184" i="3" s="1"/>
  <c r="M184" i="3" s="1"/>
  <c r="H184" i="3"/>
  <c r="K184" i="3" s="1"/>
  <c r="N184" i="3" s="1"/>
  <c r="E185" i="3"/>
  <c r="G185" i="3" s="1"/>
  <c r="J185" i="3" s="1"/>
  <c r="M185" i="3" s="1"/>
  <c r="D186" i="3"/>
  <c r="C186" i="3"/>
  <c r="A187" i="3"/>
  <c r="B186" i="3"/>
  <c r="H185" i="3" l="1"/>
  <c r="K185" i="3" s="1"/>
  <c r="N185" i="3" s="1"/>
  <c r="E186" i="3"/>
  <c r="F186" i="3" s="1"/>
  <c r="I186" i="3" s="1"/>
  <c r="L186" i="3" s="1"/>
  <c r="F185" i="3"/>
  <c r="I185" i="3" s="1"/>
  <c r="L185" i="3" s="1"/>
  <c r="C187" i="3"/>
  <c r="A188" i="3"/>
  <c r="B187" i="3"/>
  <c r="D187" i="3"/>
  <c r="G186" i="3" l="1"/>
  <c r="J186" i="3" s="1"/>
  <c r="M186" i="3" s="1"/>
  <c r="H186" i="3"/>
  <c r="K186" i="3" s="1"/>
  <c r="N186" i="3" s="1"/>
  <c r="E187" i="3"/>
  <c r="F187" i="3" s="1"/>
  <c r="I187" i="3" s="1"/>
  <c r="L187" i="3" s="1"/>
  <c r="A189" i="3"/>
  <c r="B188" i="3"/>
  <c r="D188" i="3"/>
  <c r="C188" i="3"/>
  <c r="E188" i="3" s="1"/>
  <c r="G187" i="3" l="1"/>
  <c r="J187" i="3" s="1"/>
  <c r="M187" i="3" s="1"/>
  <c r="H187" i="3"/>
  <c r="K187" i="3" s="1"/>
  <c r="N187" i="3" s="1"/>
  <c r="H188" i="3"/>
  <c r="K188" i="3" s="1"/>
  <c r="N188" i="3" s="1"/>
  <c r="G188" i="3"/>
  <c r="J188" i="3" s="1"/>
  <c r="M188" i="3" s="1"/>
  <c r="F188" i="3"/>
  <c r="I188" i="3" s="1"/>
  <c r="L188" i="3" s="1"/>
  <c r="D189" i="3"/>
  <c r="C189" i="3"/>
  <c r="A190" i="3"/>
  <c r="B189" i="3"/>
  <c r="E189" i="3" l="1"/>
  <c r="H189" i="3" s="1"/>
  <c r="K189" i="3" s="1"/>
  <c r="N189" i="3" s="1"/>
  <c r="D190" i="3"/>
  <c r="C190" i="3"/>
  <c r="A191" i="3"/>
  <c r="B190" i="3"/>
  <c r="F189" i="3" l="1"/>
  <c r="I189" i="3" s="1"/>
  <c r="L189" i="3" s="1"/>
  <c r="G189" i="3"/>
  <c r="J189" i="3" s="1"/>
  <c r="M189" i="3" s="1"/>
  <c r="E190" i="3"/>
  <c r="H190" i="3" s="1"/>
  <c r="K190" i="3" s="1"/>
  <c r="N190" i="3" s="1"/>
  <c r="C191" i="3"/>
  <c r="A192" i="3"/>
  <c r="B191" i="3"/>
  <c r="D191" i="3"/>
  <c r="F190" i="3" l="1"/>
  <c r="I190" i="3" s="1"/>
  <c r="L190" i="3" s="1"/>
  <c r="G190" i="3"/>
  <c r="J190" i="3" s="1"/>
  <c r="M190" i="3" s="1"/>
  <c r="E191" i="3"/>
  <c r="H191" i="3" s="1"/>
  <c r="K191" i="3" s="1"/>
  <c r="N191" i="3" s="1"/>
  <c r="A193" i="3"/>
  <c r="B192" i="3"/>
  <c r="D192" i="3"/>
  <c r="C192" i="3"/>
  <c r="F191" i="3" l="1"/>
  <c r="I191" i="3" s="1"/>
  <c r="L191" i="3" s="1"/>
  <c r="G191" i="3"/>
  <c r="J191" i="3" s="1"/>
  <c r="M191" i="3" s="1"/>
  <c r="E192" i="3"/>
  <c r="G192" i="3" s="1"/>
  <c r="J192" i="3" s="1"/>
  <c r="M192" i="3" s="1"/>
  <c r="D193" i="3"/>
  <c r="C193" i="3"/>
  <c r="A194" i="3"/>
  <c r="B193" i="3"/>
  <c r="F192" i="3" l="1"/>
  <c r="I192" i="3" s="1"/>
  <c r="L192" i="3" s="1"/>
  <c r="H192" i="3"/>
  <c r="K192" i="3" s="1"/>
  <c r="N192" i="3" s="1"/>
  <c r="E193" i="3"/>
  <c r="G193" i="3" s="1"/>
  <c r="J193" i="3" s="1"/>
  <c r="M193" i="3" s="1"/>
  <c r="D194" i="3"/>
  <c r="C194" i="3"/>
  <c r="A195" i="3"/>
  <c r="B194" i="3"/>
  <c r="F193" i="3" l="1"/>
  <c r="I193" i="3" s="1"/>
  <c r="L193" i="3" s="1"/>
  <c r="H193" i="3"/>
  <c r="K193" i="3" s="1"/>
  <c r="N193" i="3" s="1"/>
  <c r="E194" i="3"/>
  <c r="F194" i="3" s="1"/>
  <c r="I194" i="3" s="1"/>
  <c r="L194" i="3" s="1"/>
  <c r="C195" i="3"/>
  <c r="A196" i="3"/>
  <c r="B195" i="3"/>
  <c r="D195" i="3"/>
  <c r="H194" i="3" l="1"/>
  <c r="K194" i="3" s="1"/>
  <c r="N194" i="3" s="1"/>
  <c r="G194" i="3"/>
  <c r="J194" i="3" s="1"/>
  <c r="M194" i="3" s="1"/>
  <c r="E195" i="3"/>
  <c r="G195" i="3" s="1"/>
  <c r="J195" i="3" s="1"/>
  <c r="M195" i="3" s="1"/>
  <c r="A197" i="3"/>
  <c r="B196" i="3"/>
  <c r="D196" i="3"/>
  <c r="C196" i="3"/>
  <c r="E196" i="3" s="1"/>
  <c r="H195" i="3" l="1"/>
  <c r="K195" i="3" s="1"/>
  <c r="N195" i="3" s="1"/>
  <c r="F195" i="3"/>
  <c r="I195" i="3" s="1"/>
  <c r="L195" i="3" s="1"/>
  <c r="F196" i="3"/>
  <c r="I196" i="3" s="1"/>
  <c r="L196" i="3" s="1"/>
  <c r="H196" i="3"/>
  <c r="K196" i="3" s="1"/>
  <c r="N196" i="3" s="1"/>
  <c r="G196" i="3"/>
  <c r="J196" i="3" s="1"/>
  <c r="M196" i="3" s="1"/>
  <c r="B197" i="3"/>
  <c r="D197" i="3"/>
  <c r="C197" i="3"/>
  <c r="A198" i="3"/>
  <c r="E197" i="3" l="1"/>
  <c r="H197" i="3" s="1"/>
  <c r="K197" i="3" s="1"/>
  <c r="N197" i="3" s="1"/>
  <c r="A199" i="3"/>
  <c r="B198" i="3"/>
  <c r="D198" i="3"/>
  <c r="C198" i="3"/>
  <c r="E198" i="3" s="1"/>
  <c r="F197" i="3" l="1"/>
  <c r="I197" i="3" s="1"/>
  <c r="L197" i="3" s="1"/>
  <c r="G197" i="3"/>
  <c r="J197" i="3" s="1"/>
  <c r="M197" i="3" s="1"/>
  <c r="H198" i="3"/>
  <c r="K198" i="3" s="1"/>
  <c r="N198" i="3" s="1"/>
  <c r="G198" i="3"/>
  <c r="J198" i="3" s="1"/>
  <c r="M198" i="3" s="1"/>
  <c r="F198" i="3"/>
  <c r="I198" i="3" s="1"/>
  <c r="L198" i="3" s="1"/>
  <c r="C199" i="3"/>
  <c r="D199" i="3"/>
  <c r="A200" i="3"/>
  <c r="B199" i="3"/>
  <c r="E199" i="3" l="1"/>
  <c r="F199" i="3" s="1"/>
  <c r="I199" i="3" s="1"/>
  <c r="L199" i="3" s="1"/>
  <c r="D200" i="3"/>
  <c r="A201" i="3"/>
  <c r="B200" i="3"/>
  <c r="C200" i="3"/>
  <c r="E200" i="3" s="1"/>
  <c r="H199" i="3" l="1"/>
  <c r="K199" i="3" s="1"/>
  <c r="N199" i="3" s="1"/>
  <c r="G199" i="3"/>
  <c r="J199" i="3" s="1"/>
  <c r="M199" i="3" s="1"/>
  <c r="F200" i="3"/>
  <c r="I200" i="3" s="1"/>
  <c r="L200" i="3" s="1"/>
  <c r="H200" i="3"/>
  <c r="K200" i="3" s="1"/>
  <c r="N200" i="3" s="1"/>
  <c r="G200" i="3"/>
  <c r="J200" i="3" s="1"/>
  <c r="M200" i="3" s="1"/>
  <c r="A202" i="3"/>
  <c r="C201" i="3"/>
  <c r="B201" i="3"/>
  <c r="D201" i="3"/>
  <c r="E201" i="3" l="1"/>
  <c r="H201" i="3" s="1"/>
  <c r="K201" i="3" s="1"/>
  <c r="N201" i="3" s="1"/>
  <c r="C202" i="3"/>
  <c r="A203" i="3"/>
  <c r="B202" i="3"/>
  <c r="D202" i="3"/>
  <c r="G201" i="3" l="1"/>
  <c r="J201" i="3" s="1"/>
  <c r="M201" i="3" s="1"/>
  <c r="F201" i="3"/>
  <c r="I201" i="3" s="1"/>
  <c r="L201" i="3" s="1"/>
  <c r="E202" i="3"/>
  <c r="G202" i="3" s="1"/>
  <c r="J202" i="3" s="1"/>
  <c r="M202" i="3" s="1"/>
  <c r="D203" i="3"/>
  <c r="A204" i="3"/>
  <c r="B203" i="3"/>
  <c r="C203" i="3"/>
  <c r="E203" i="3" s="1"/>
  <c r="F202" i="3" l="1"/>
  <c r="I202" i="3" s="1"/>
  <c r="L202" i="3" s="1"/>
  <c r="H202" i="3"/>
  <c r="K202" i="3" s="1"/>
  <c r="N202" i="3" s="1"/>
  <c r="H203" i="3"/>
  <c r="K203" i="3" s="1"/>
  <c r="N203" i="3" s="1"/>
  <c r="G203" i="3"/>
  <c r="J203" i="3" s="1"/>
  <c r="M203" i="3" s="1"/>
  <c r="F203" i="3"/>
  <c r="I203" i="3" s="1"/>
  <c r="L203" i="3" s="1"/>
  <c r="C204" i="3"/>
  <c r="D204" i="3"/>
  <c r="B204" i="3"/>
  <c r="A205" i="3"/>
  <c r="E204" i="3" l="1"/>
  <c r="G204" i="3" s="1"/>
  <c r="J204" i="3" s="1"/>
  <c r="M204" i="3" s="1"/>
  <c r="A206" i="3"/>
  <c r="B205" i="3"/>
  <c r="D205" i="3"/>
  <c r="C205" i="3"/>
  <c r="E205" i="3" s="1"/>
  <c r="H204" i="3" l="1"/>
  <c r="K204" i="3" s="1"/>
  <c r="N204" i="3" s="1"/>
  <c r="F204" i="3"/>
  <c r="I204" i="3" s="1"/>
  <c r="L204" i="3" s="1"/>
  <c r="H205" i="3"/>
  <c r="K205" i="3" s="1"/>
  <c r="N205" i="3" s="1"/>
  <c r="G205" i="3"/>
  <c r="J205" i="3" s="1"/>
  <c r="M205" i="3" s="1"/>
  <c r="F205" i="3"/>
  <c r="I205" i="3" s="1"/>
  <c r="L205" i="3" s="1"/>
  <c r="D206" i="3"/>
  <c r="C206" i="3"/>
  <c r="A207" i="3"/>
  <c r="B206" i="3"/>
  <c r="E206" i="3" l="1"/>
  <c r="H206" i="3" s="1"/>
  <c r="K206" i="3" s="1"/>
  <c r="N206" i="3" s="1"/>
  <c r="D207" i="3"/>
  <c r="C207" i="3"/>
  <c r="A208" i="3"/>
  <c r="B207" i="3"/>
  <c r="G206" i="3" l="1"/>
  <c r="J206" i="3" s="1"/>
  <c r="M206" i="3" s="1"/>
  <c r="F206" i="3"/>
  <c r="I206" i="3" s="1"/>
  <c r="L206" i="3" s="1"/>
  <c r="E207" i="3"/>
  <c r="F207" i="3" s="1"/>
  <c r="I207" i="3" s="1"/>
  <c r="L207" i="3" s="1"/>
  <c r="C208" i="3"/>
  <c r="A209" i="3"/>
  <c r="B208" i="3"/>
  <c r="D208" i="3"/>
  <c r="G207" i="3" l="1"/>
  <c r="J207" i="3" s="1"/>
  <c r="M207" i="3" s="1"/>
  <c r="H207" i="3"/>
  <c r="K207" i="3" s="1"/>
  <c r="N207" i="3" s="1"/>
  <c r="E208" i="3"/>
  <c r="G208" i="3" s="1"/>
  <c r="J208" i="3" s="1"/>
  <c r="M208" i="3" s="1"/>
  <c r="A210" i="3"/>
  <c r="B209" i="3"/>
  <c r="D209" i="3"/>
  <c r="C209" i="3"/>
  <c r="E209" i="3" s="1"/>
  <c r="H208" i="3" l="1"/>
  <c r="K208" i="3" s="1"/>
  <c r="N208" i="3" s="1"/>
  <c r="F208" i="3"/>
  <c r="I208" i="3" s="1"/>
  <c r="L208" i="3" s="1"/>
  <c r="H209" i="3"/>
  <c r="K209" i="3" s="1"/>
  <c r="N209" i="3" s="1"/>
  <c r="G209" i="3"/>
  <c r="J209" i="3" s="1"/>
  <c r="M209" i="3" s="1"/>
  <c r="F209" i="3"/>
  <c r="I209" i="3" s="1"/>
  <c r="L209" i="3" s="1"/>
  <c r="D210" i="3"/>
  <c r="C210" i="3"/>
  <c r="B210" i="3"/>
  <c r="A211" i="3"/>
  <c r="E210" i="3" l="1"/>
  <c r="F210" i="3" s="1"/>
  <c r="I210" i="3" s="1"/>
  <c r="L210" i="3" s="1"/>
  <c r="D211" i="3"/>
  <c r="C211" i="3"/>
  <c r="A212" i="3"/>
  <c r="B211" i="3"/>
  <c r="H210" i="3" l="1"/>
  <c r="K210" i="3" s="1"/>
  <c r="N210" i="3" s="1"/>
  <c r="G210" i="3"/>
  <c r="J210" i="3" s="1"/>
  <c r="M210" i="3" s="1"/>
  <c r="E211" i="3"/>
  <c r="F211" i="3" s="1"/>
  <c r="I211" i="3" s="1"/>
  <c r="L211" i="3" s="1"/>
  <c r="C212" i="3"/>
  <c r="D212" i="3"/>
  <c r="A213" i="3"/>
  <c r="B212" i="3"/>
  <c r="H211" i="3" l="1"/>
  <c r="K211" i="3" s="1"/>
  <c r="N211" i="3" s="1"/>
  <c r="G211" i="3"/>
  <c r="J211" i="3" s="1"/>
  <c r="M211" i="3" s="1"/>
  <c r="E212" i="3"/>
  <c r="H212" i="3" s="1"/>
  <c r="K212" i="3" s="1"/>
  <c r="N212" i="3" s="1"/>
  <c r="A214" i="3"/>
  <c r="B213" i="3"/>
  <c r="C213" i="3"/>
  <c r="D213" i="3"/>
  <c r="F212" i="3" l="1"/>
  <c r="I212" i="3" s="1"/>
  <c r="L212" i="3" s="1"/>
  <c r="G212" i="3"/>
  <c r="J212" i="3" s="1"/>
  <c r="M212" i="3" s="1"/>
  <c r="E213" i="3"/>
  <c r="H213" i="3" s="1"/>
  <c r="K213" i="3" s="1"/>
  <c r="N213" i="3" s="1"/>
  <c r="A215" i="3"/>
  <c r="B214" i="3"/>
  <c r="D214" i="3"/>
  <c r="C214" i="3"/>
  <c r="E214" i="3" s="1"/>
  <c r="F213" i="3" l="1"/>
  <c r="I213" i="3" s="1"/>
  <c r="L213" i="3" s="1"/>
  <c r="G213" i="3"/>
  <c r="J213" i="3" s="1"/>
  <c r="M213" i="3" s="1"/>
  <c r="H214" i="3"/>
  <c r="K214" i="3" s="1"/>
  <c r="N214" i="3" s="1"/>
  <c r="G214" i="3"/>
  <c r="J214" i="3" s="1"/>
  <c r="M214" i="3" s="1"/>
  <c r="F214" i="3"/>
  <c r="I214" i="3" s="1"/>
  <c r="L214" i="3" s="1"/>
  <c r="D215" i="3"/>
  <c r="C215" i="3"/>
  <c r="B215" i="3"/>
  <c r="A216" i="3"/>
  <c r="E215" i="3" l="1"/>
  <c r="F215" i="3" s="1"/>
  <c r="I215" i="3" s="1"/>
  <c r="L215" i="3" s="1"/>
  <c r="C216" i="3"/>
  <c r="D216" i="3"/>
  <c r="A217" i="3"/>
  <c r="B216" i="3"/>
  <c r="G215" i="3" l="1"/>
  <c r="J215" i="3" s="1"/>
  <c r="M215" i="3" s="1"/>
  <c r="H215" i="3"/>
  <c r="K215" i="3" s="1"/>
  <c r="N215" i="3" s="1"/>
  <c r="E216" i="3"/>
  <c r="H216" i="3" s="1"/>
  <c r="K216" i="3" s="1"/>
  <c r="N216" i="3" s="1"/>
  <c r="A218" i="3"/>
  <c r="B217" i="3"/>
  <c r="D217" i="3"/>
  <c r="C217" i="3"/>
  <c r="F216" i="3" l="1"/>
  <c r="I216" i="3" s="1"/>
  <c r="L216" i="3" s="1"/>
  <c r="E217" i="3"/>
  <c r="H217" i="3" s="1"/>
  <c r="K217" i="3" s="1"/>
  <c r="N217" i="3" s="1"/>
  <c r="G216" i="3"/>
  <c r="J216" i="3" s="1"/>
  <c r="M216" i="3" s="1"/>
  <c r="C218" i="3"/>
  <c r="A219" i="3"/>
  <c r="B218" i="3"/>
  <c r="D218" i="3"/>
  <c r="G217" i="3" l="1"/>
  <c r="J217" i="3" s="1"/>
  <c r="M217" i="3" s="1"/>
  <c r="F217" i="3"/>
  <c r="I217" i="3" s="1"/>
  <c r="L217" i="3" s="1"/>
  <c r="E218" i="3"/>
  <c r="H218" i="3" s="1"/>
  <c r="K218" i="3" s="1"/>
  <c r="N218" i="3" s="1"/>
  <c r="D219" i="3"/>
  <c r="A220" i="3"/>
  <c r="B219" i="3"/>
  <c r="C219" i="3"/>
  <c r="E219" i="3" s="1"/>
  <c r="G218" i="3" l="1"/>
  <c r="J218" i="3" s="1"/>
  <c r="M218" i="3" s="1"/>
  <c r="F218" i="3"/>
  <c r="I218" i="3" s="1"/>
  <c r="L218" i="3" s="1"/>
  <c r="F219" i="3"/>
  <c r="I219" i="3" s="1"/>
  <c r="L219" i="3" s="1"/>
  <c r="H219" i="3"/>
  <c r="K219" i="3" s="1"/>
  <c r="N219" i="3" s="1"/>
  <c r="G219" i="3"/>
  <c r="J219" i="3" s="1"/>
  <c r="M219" i="3" s="1"/>
  <c r="C220" i="3"/>
  <c r="D220" i="3"/>
  <c r="B220" i="3"/>
  <c r="A221" i="3"/>
  <c r="E220" i="3" l="1"/>
  <c r="F220" i="3" s="1"/>
  <c r="I220" i="3" s="1"/>
  <c r="L220" i="3" s="1"/>
  <c r="B221" i="3"/>
  <c r="D221" i="3"/>
  <c r="C221" i="3"/>
  <c r="G220" i="3" l="1"/>
  <c r="J220" i="3" s="1"/>
  <c r="M220" i="3" s="1"/>
  <c r="H220" i="3"/>
  <c r="K220" i="3" s="1"/>
  <c r="N220" i="3" s="1"/>
  <c r="E221" i="3"/>
  <c r="H221" i="3" s="1"/>
  <c r="K221" i="3" s="1"/>
  <c r="N221" i="3" s="1"/>
  <c r="I21" i="3"/>
  <c r="O48" i="3"/>
  <c r="O64" i="3"/>
  <c r="O80" i="3"/>
  <c r="O196" i="3"/>
  <c r="O206" i="3"/>
  <c r="O123" i="3"/>
  <c r="O181" i="3"/>
  <c r="O133" i="3"/>
  <c r="G221" i="3" l="1"/>
  <c r="J221" i="3" s="1"/>
  <c r="M221" i="3" s="1"/>
  <c r="F221" i="3"/>
  <c r="I221" i="3" s="1"/>
  <c r="L221" i="3" s="1"/>
  <c r="O139" i="3"/>
  <c r="O191" i="3"/>
  <c r="O74" i="3"/>
  <c r="O208" i="3"/>
  <c r="O161" i="3"/>
  <c r="O111" i="3"/>
  <c r="O194" i="3"/>
  <c r="O33" i="3"/>
  <c r="O87" i="3"/>
  <c r="O95" i="3"/>
  <c r="O144" i="3"/>
  <c r="O119" i="3"/>
  <c r="O195" i="3"/>
  <c r="O58" i="3"/>
  <c r="O79" i="3"/>
  <c r="O122" i="3"/>
  <c r="O127" i="3"/>
  <c r="O105" i="3"/>
  <c r="O215" i="3"/>
  <c r="O155" i="3"/>
  <c r="O60" i="3"/>
  <c r="O199" i="3"/>
  <c r="O52" i="3"/>
  <c r="O137" i="3"/>
  <c r="O207" i="3"/>
  <c r="O157" i="3"/>
  <c r="O220" i="3"/>
  <c r="O183" i="3"/>
  <c r="O212" i="3"/>
  <c r="O185" i="3"/>
  <c r="O175" i="3"/>
  <c r="O178" i="3"/>
  <c r="O135" i="3"/>
  <c r="O159" i="3"/>
  <c r="O147" i="3"/>
  <c r="O171" i="3"/>
  <c r="O187" i="3"/>
  <c r="O141" i="3"/>
  <c r="O163" i="3"/>
  <c r="O42" i="3"/>
  <c r="O197" i="3"/>
  <c r="O193" i="3"/>
  <c r="O145" i="3"/>
  <c r="O205" i="3"/>
  <c r="O202" i="3"/>
  <c r="O218" i="3"/>
  <c r="O216" i="3"/>
  <c r="O200" i="3"/>
  <c r="O190" i="3"/>
  <c r="O151" i="3"/>
  <c r="O203" i="3"/>
  <c r="O167" i="3"/>
  <c r="O149" i="3"/>
  <c r="O209" i="3"/>
  <c r="O129" i="3"/>
  <c r="O189" i="3"/>
  <c r="O214" i="3"/>
  <c r="O113" i="3"/>
  <c r="O81" i="3"/>
  <c r="O204" i="3"/>
  <c r="O198" i="3"/>
  <c r="O173" i="3"/>
  <c r="O143" i="3"/>
  <c r="O89" i="3"/>
  <c r="O221" i="3"/>
  <c r="O219" i="3"/>
  <c r="O217" i="3"/>
  <c r="O165" i="3"/>
  <c r="O153" i="3"/>
  <c r="O121" i="3"/>
  <c r="O103" i="3"/>
  <c r="O169" i="3"/>
  <c r="O182" i="3"/>
  <c r="O210" i="3"/>
  <c r="O131" i="3"/>
  <c r="O125" i="3"/>
  <c r="O211" i="3"/>
  <c r="O179" i="3"/>
  <c r="O201" i="3"/>
  <c r="O213" i="3"/>
  <c r="O177" i="3"/>
  <c r="O97" i="3"/>
  <c r="O28" i="3"/>
  <c r="O192" i="3"/>
  <c r="O172" i="3"/>
  <c r="O164" i="3"/>
  <c r="O156" i="3"/>
  <c r="O148" i="3"/>
  <c r="O138" i="3"/>
  <c r="O83" i="3"/>
  <c r="O109" i="3"/>
  <c r="O34" i="3"/>
  <c r="O78" i="3"/>
  <c r="O62" i="3"/>
  <c r="O38" i="3"/>
  <c r="O188" i="3"/>
  <c r="O170" i="3"/>
  <c r="O162" i="3"/>
  <c r="O154" i="3"/>
  <c r="O146" i="3"/>
  <c r="O136" i="3"/>
  <c r="O130" i="3"/>
  <c r="O107" i="3"/>
  <c r="O68" i="3"/>
  <c r="O36" i="3"/>
  <c r="O101" i="3"/>
  <c r="O76" i="3"/>
  <c r="O23" i="3"/>
  <c r="O86" i="3"/>
  <c r="O186" i="3"/>
  <c r="O176" i="3"/>
  <c r="O168" i="3"/>
  <c r="O160" i="3"/>
  <c r="O152" i="3"/>
  <c r="O142" i="3"/>
  <c r="O134" i="3"/>
  <c r="O128" i="3"/>
  <c r="O120" i="3"/>
  <c r="O99" i="3"/>
  <c r="O26" i="3"/>
  <c r="O93" i="3"/>
  <c r="O100" i="3"/>
  <c r="O184" i="3"/>
  <c r="O174" i="3"/>
  <c r="O166" i="3"/>
  <c r="O158" i="3"/>
  <c r="O150" i="3"/>
  <c r="O140" i="3"/>
  <c r="O126" i="3"/>
  <c r="O91" i="3"/>
  <c r="O117" i="3"/>
  <c r="O70" i="3"/>
  <c r="O46" i="3"/>
  <c r="O180" i="3"/>
  <c r="O132" i="3"/>
  <c r="O124" i="3"/>
  <c r="O115" i="3"/>
  <c r="O85" i="3"/>
  <c r="O98" i="3"/>
  <c r="O82" i="3"/>
  <c r="O30" i="3"/>
  <c r="O114" i="3"/>
  <c r="O106" i="3"/>
  <c r="O94" i="3"/>
  <c r="O84" i="3"/>
  <c r="O72" i="3"/>
  <c r="O35" i="3"/>
  <c r="O37" i="3"/>
  <c r="O69" i="3"/>
  <c r="O59" i="3"/>
  <c r="O49" i="3"/>
  <c r="O41" i="3"/>
  <c r="O27" i="3"/>
  <c r="O77" i="3"/>
  <c r="O54" i="3"/>
  <c r="O112" i="3"/>
  <c r="O104" i="3"/>
  <c r="O92" i="3"/>
  <c r="O56" i="3"/>
  <c r="O32" i="3"/>
  <c r="L21" i="3"/>
  <c r="O21" i="3"/>
  <c r="P127" i="3" s="1"/>
  <c r="O65" i="3"/>
  <c r="O57" i="3"/>
  <c r="O47" i="3"/>
  <c r="O39" i="3"/>
  <c r="O25" i="3"/>
  <c r="O44" i="3"/>
  <c r="O118" i="3"/>
  <c r="O110" i="3"/>
  <c r="O102" i="3"/>
  <c r="O90" i="3"/>
  <c r="O24" i="3"/>
  <c r="O73" i="3"/>
  <c r="O63" i="3"/>
  <c r="O55" i="3"/>
  <c r="O31" i="3"/>
  <c r="O116" i="3"/>
  <c r="O108" i="3"/>
  <c r="O96" i="3"/>
  <c r="O88" i="3"/>
  <c r="O75" i="3"/>
  <c r="O45" i="3"/>
  <c r="O71" i="3"/>
  <c r="O61" i="3"/>
  <c r="O53" i="3"/>
  <c r="O29" i="3"/>
  <c r="O51" i="3"/>
  <c r="O43" i="3"/>
  <c r="O40" i="3"/>
  <c r="O66" i="3"/>
  <c r="O67" i="3"/>
  <c r="O50" i="3"/>
  <c r="P73" i="3" l="1"/>
  <c r="P43" i="3"/>
  <c r="P96" i="3"/>
  <c r="P55" i="3"/>
  <c r="P67" i="3"/>
  <c r="P66" i="3"/>
  <c r="P64" i="3"/>
  <c r="P63" i="3"/>
  <c r="P102" i="3"/>
  <c r="P88" i="3"/>
  <c r="P31" i="3"/>
  <c r="P118" i="3"/>
  <c r="P90" i="3"/>
  <c r="P40" i="3"/>
  <c r="P29" i="3"/>
  <c r="P61" i="3"/>
  <c r="P45" i="3"/>
  <c r="P108" i="3"/>
  <c r="P24" i="3"/>
  <c r="P25" i="3"/>
  <c r="P50" i="3"/>
  <c r="P51" i="3"/>
  <c r="P53" i="3"/>
  <c r="P71" i="3"/>
  <c r="P75" i="3"/>
  <c r="P116" i="3"/>
  <c r="P44" i="3"/>
  <c r="Q44" i="3" s="1"/>
  <c r="P39" i="3"/>
  <c r="P57" i="3"/>
  <c r="P92" i="3"/>
  <c r="P27" i="3"/>
  <c r="P47" i="3"/>
  <c r="P65" i="3"/>
  <c r="P110" i="3"/>
  <c r="P32" i="3"/>
  <c r="Q32" i="3" s="1"/>
  <c r="P80" i="3"/>
  <c r="P104" i="3"/>
  <c r="P77" i="3"/>
  <c r="P41" i="3"/>
  <c r="P72" i="3"/>
  <c r="P82" i="3"/>
  <c r="P124" i="3"/>
  <c r="P46" i="3"/>
  <c r="P126" i="3"/>
  <c r="P150" i="3"/>
  <c r="P166" i="3"/>
  <c r="P184" i="3"/>
  <c r="P93" i="3"/>
  <c r="P99" i="3"/>
  <c r="P33" i="3"/>
  <c r="P68" i="3"/>
  <c r="P130" i="3"/>
  <c r="P146" i="3"/>
  <c r="P162" i="3"/>
  <c r="P181" i="3"/>
  <c r="P219" i="3"/>
  <c r="P173" i="3"/>
  <c r="P113" i="3"/>
  <c r="P189" i="3"/>
  <c r="P149" i="3"/>
  <c r="P203" i="3"/>
  <c r="P190" i="3"/>
  <c r="P200" i="3"/>
  <c r="P205" i="3"/>
  <c r="P42" i="3"/>
  <c r="P171" i="3"/>
  <c r="P159" i="3"/>
  <c r="P195" i="3"/>
  <c r="P175" i="3"/>
  <c r="P208" i="3"/>
  <c r="P79" i="3"/>
  <c r="P161" i="3"/>
  <c r="P105" i="3"/>
  <c r="P35" i="3"/>
  <c r="P94" i="3"/>
  <c r="P114" i="3"/>
  <c r="P98" i="3"/>
  <c r="P132" i="3"/>
  <c r="P70" i="3"/>
  <c r="P91" i="3"/>
  <c r="P140" i="3"/>
  <c r="P100" i="3"/>
  <c r="P26" i="3"/>
  <c r="P128" i="3"/>
  <c r="Q128" i="3" s="1"/>
  <c r="P142" i="3"/>
  <c r="P160" i="3"/>
  <c r="P176" i="3"/>
  <c r="P86" i="3"/>
  <c r="P76" i="3"/>
  <c r="P36" i="3"/>
  <c r="Q36" i="3" s="1"/>
  <c r="P107" i="3"/>
  <c r="P78" i="3"/>
  <c r="P109" i="3"/>
  <c r="Q109" i="3" s="1"/>
  <c r="P156" i="3"/>
  <c r="P172" i="3"/>
  <c r="P192" i="3"/>
  <c r="P97" i="3"/>
  <c r="P177" i="3"/>
  <c r="P119" i="3"/>
  <c r="P179" i="3"/>
  <c r="P125" i="3"/>
  <c r="P196" i="3"/>
  <c r="P169" i="3"/>
  <c r="P153" i="3"/>
  <c r="P221" i="3"/>
  <c r="P204" i="3"/>
  <c r="P87" i="3"/>
  <c r="P216" i="3"/>
  <c r="P145" i="3"/>
  <c r="P163" i="3"/>
  <c r="P187" i="3"/>
  <c r="P178" i="3"/>
  <c r="P139" i="3"/>
  <c r="P183" i="3"/>
  <c r="P207" i="3"/>
  <c r="P137" i="3"/>
  <c r="P199" i="3"/>
  <c r="P21" i="3"/>
  <c r="P191" i="3"/>
  <c r="P144" i="3"/>
  <c r="P112" i="3"/>
  <c r="P54" i="3"/>
  <c r="P49" i="3"/>
  <c r="P69" i="3"/>
  <c r="P84" i="3"/>
  <c r="P85" i="3"/>
  <c r="P180" i="3"/>
  <c r="P158" i="3"/>
  <c r="P174" i="3"/>
  <c r="P136" i="3"/>
  <c r="P154" i="3"/>
  <c r="P170" i="3"/>
  <c r="P38" i="3"/>
  <c r="P138" i="3"/>
  <c r="P206" i="3"/>
  <c r="P123" i="3"/>
  <c r="P210" i="3"/>
  <c r="P103" i="3"/>
  <c r="P165" i="3"/>
  <c r="P89" i="3"/>
  <c r="P198" i="3"/>
  <c r="P81" i="3"/>
  <c r="P214" i="3"/>
  <c r="P129" i="3"/>
  <c r="Q129" i="3" s="1"/>
  <c r="P167" i="3"/>
  <c r="P151" i="3"/>
  <c r="P194" i="3"/>
  <c r="P218" i="3"/>
  <c r="P193" i="3"/>
  <c r="P133" i="3"/>
  <c r="Q133" i="3" s="1"/>
  <c r="P122" i="3"/>
  <c r="P147" i="3"/>
  <c r="P135" i="3"/>
  <c r="P185" i="3"/>
  <c r="P220" i="3"/>
  <c r="P155" i="3"/>
  <c r="P56" i="3"/>
  <c r="P59" i="3"/>
  <c r="P37" i="3"/>
  <c r="P48" i="3"/>
  <c r="P106" i="3"/>
  <c r="P30" i="3"/>
  <c r="P115" i="3"/>
  <c r="P117" i="3"/>
  <c r="Q117" i="3" s="1"/>
  <c r="P58" i="3"/>
  <c r="P120" i="3"/>
  <c r="P134" i="3"/>
  <c r="P152" i="3"/>
  <c r="P168" i="3"/>
  <c r="P186" i="3"/>
  <c r="P23" i="3"/>
  <c r="P101" i="3"/>
  <c r="P188" i="3"/>
  <c r="P62" i="3"/>
  <c r="P34" i="3"/>
  <c r="P83" i="3"/>
  <c r="P148" i="3"/>
  <c r="P164" i="3"/>
  <c r="P28" i="3"/>
  <c r="P213" i="3"/>
  <c r="P201" i="3"/>
  <c r="P211" i="3"/>
  <c r="P131" i="3"/>
  <c r="P182" i="3"/>
  <c r="P121" i="3"/>
  <c r="P217" i="3"/>
  <c r="P143" i="3"/>
  <c r="P209" i="3"/>
  <c r="P202" i="3"/>
  <c r="Q202" i="3" s="1"/>
  <c r="P197" i="3"/>
  <c r="P141" i="3"/>
  <c r="P111" i="3"/>
  <c r="P95" i="3"/>
  <c r="P212" i="3"/>
  <c r="P74" i="3"/>
  <c r="Q74" i="3" s="1"/>
  <c r="P157" i="3"/>
  <c r="P215" i="3"/>
  <c r="P52" i="3"/>
  <c r="P60" i="3"/>
  <c r="Q115" i="3" l="1"/>
  <c r="Q212" i="3"/>
  <c r="Q66" i="3"/>
  <c r="Q97" i="3"/>
  <c r="Q25" i="3"/>
  <c r="Q67" i="3"/>
  <c r="Q119" i="3"/>
  <c r="Q56" i="3"/>
  <c r="Q91" i="3"/>
  <c r="Q68" i="3"/>
  <c r="Q220" i="3"/>
  <c r="Q206" i="3"/>
  <c r="Q94" i="3"/>
  <c r="Q46" i="3"/>
  <c r="Q81" i="3"/>
  <c r="Q103" i="3"/>
  <c r="Q147" i="3"/>
  <c r="Q89" i="3"/>
  <c r="Q41" i="3"/>
  <c r="Q40" i="3"/>
  <c r="Q64" i="3"/>
  <c r="Q93" i="3"/>
  <c r="Q185" i="3"/>
  <c r="Q160" i="3"/>
  <c r="Q39" i="3"/>
  <c r="Q33" i="3"/>
  <c r="Q30" i="3"/>
  <c r="Q62" i="3"/>
  <c r="Q26" i="3"/>
  <c r="Q60" i="3"/>
  <c r="Q157" i="3"/>
  <c r="Q182" i="3"/>
  <c r="Q101" i="3"/>
  <c r="Q76" i="3"/>
  <c r="Q45" i="3"/>
  <c r="Q134" i="3"/>
  <c r="Q37" i="3"/>
  <c r="Q51" i="3"/>
  <c r="Q176" i="3"/>
  <c r="Q71" i="3"/>
  <c r="Q72" i="3"/>
  <c r="Q131" i="3"/>
  <c r="Q28" i="3"/>
  <c r="Q54" i="3"/>
  <c r="Q196" i="3"/>
  <c r="Q52" i="3"/>
  <c r="Q197" i="3"/>
  <c r="Q164" i="3"/>
  <c r="Q186" i="3"/>
  <c r="Q120" i="3"/>
  <c r="Q190" i="3"/>
  <c r="Q201" i="3"/>
  <c r="Q168" i="3"/>
  <c r="Q58" i="3"/>
  <c r="Q69" i="3"/>
  <c r="Q105" i="3"/>
  <c r="Q42" i="3"/>
  <c r="Q47" i="3"/>
  <c r="Q143" i="3"/>
  <c r="Q34" i="3"/>
  <c r="Q141" i="3"/>
  <c r="Q211" i="3"/>
  <c r="Q180" i="3"/>
  <c r="Q106" i="3"/>
  <c r="Q151" i="3"/>
  <c r="Q138" i="3"/>
  <c r="Q204" i="3"/>
  <c r="Q100" i="3"/>
  <c r="Q217" i="3"/>
  <c r="Q154" i="3"/>
  <c r="Q191" i="3"/>
  <c r="Q87" i="3"/>
  <c r="Q172" i="3"/>
  <c r="Q111" i="3"/>
  <c r="Q83" i="3"/>
  <c r="Q48" i="3"/>
  <c r="Q43" i="3"/>
  <c r="Q193" i="3"/>
  <c r="Q174" i="3"/>
  <c r="Q95" i="3"/>
  <c r="Q163" i="3"/>
  <c r="Q215" i="3"/>
  <c r="Q148" i="3"/>
  <c r="Q188" i="3"/>
  <c r="Q209" i="3"/>
  <c r="Q152" i="3"/>
  <c r="Q167" i="3"/>
  <c r="Q125" i="3"/>
  <c r="Q65" i="3"/>
  <c r="Q170" i="3"/>
  <c r="Q178" i="3"/>
  <c r="Q78" i="3"/>
  <c r="Q114" i="3"/>
  <c r="Q88" i="3"/>
  <c r="Q59" i="3"/>
  <c r="Q116" i="3"/>
  <c r="Q145" i="3"/>
  <c r="Q27" i="3"/>
  <c r="Q194" i="3"/>
  <c r="Q161" i="3"/>
  <c r="Q85" i="3"/>
  <c r="Q122" i="3"/>
  <c r="Q214" i="3"/>
  <c r="Q165" i="3"/>
  <c r="Q49" i="3"/>
  <c r="Q63" i="3"/>
  <c r="Q199" i="3"/>
  <c r="Q139" i="3"/>
  <c r="Q221" i="3"/>
  <c r="Q142" i="3"/>
  <c r="Q140" i="3"/>
  <c r="Q98" i="3"/>
  <c r="Q195" i="3"/>
  <c r="Q205" i="3"/>
  <c r="Q149" i="3"/>
  <c r="Q219" i="3"/>
  <c r="Q130" i="3"/>
  <c r="Q126" i="3"/>
  <c r="Q104" i="3"/>
  <c r="Q90" i="3"/>
  <c r="Q121" i="3"/>
  <c r="Q136" i="3"/>
  <c r="Q31" i="3"/>
  <c r="Q137" i="3"/>
  <c r="Q216" i="3"/>
  <c r="Q153" i="3"/>
  <c r="Q179" i="3"/>
  <c r="Q192" i="3"/>
  <c r="Q86" i="3"/>
  <c r="Q92" i="3"/>
  <c r="Q24" i="3"/>
  <c r="Q79" i="3"/>
  <c r="Q159" i="3"/>
  <c r="Q200" i="3"/>
  <c r="Q189" i="3"/>
  <c r="Q181" i="3"/>
  <c r="Q184" i="3"/>
  <c r="Q80" i="3"/>
  <c r="Q73" i="3"/>
  <c r="Q53" i="3"/>
  <c r="Q213" i="3"/>
  <c r="Q57" i="3"/>
  <c r="Q75" i="3"/>
  <c r="Q29" i="3"/>
  <c r="Q135" i="3"/>
  <c r="Q198" i="3"/>
  <c r="Q210" i="3"/>
  <c r="Q38" i="3"/>
  <c r="Q84" i="3"/>
  <c r="Q112" i="3"/>
  <c r="Q118" i="3"/>
  <c r="Q207" i="3"/>
  <c r="Q187" i="3"/>
  <c r="Q169" i="3"/>
  <c r="Q107" i="3"/>
  <c r="Q70" i="3"/>
  <c r="Q108" i="3"/>
  <c r="Q208" i="3"/>
  <c r="Q171" i="3"/>
  <c r="Q113" i="3"/>
  <c r="Q162" i="3"/>
  <c r="Q166" i="3"/>
  <c r="Q124" i="3"/>
  <c r="Q77" i="3"/>
  <c r="Q55" i="3"/>
  <c r="Q50" i="3"/>
  <c r="Q155" i="3"/>
  <c r="Q218" i="3"/>
  <c r="Q123" i="3"/>
  <c r="Q158" i="3"/>
  <c r="Q144" i="3"/>
  <c r="Q102" i="3"/>
  <c r="Q61" i="3"/>
  <c r="Q183" i="3"/>
  <c r="Q177" i="3"/>
  <c r="Q156" i="3"/>
  <c r="Q132" i="3"/>
  <c r="Q35" i="3"/>
  <c r="Q175" i="3"/>
  <c r="Q203" i="3"/>
  <c r="Q173" i="3"/>
  <c r="Q146" i="3"/>
  <c r="Q99" i="3"/>
  <c r="Q150" i="3"/>
  <c r="Q82" i="3"/>
  <c r="Q110" i="3"/>
  <c r="Q96" i="3"/>
  <c r="Q127" i="3"/>
  <c r="H22" i="3" l="1"/>
  <c r="G22" i="3"/>
  <c r="F22" i="3"/>
  <c r="I22" i="3" l="1"/>
  <c r="L22" i="3" s="1"/>
  <c r="J22" i="3"/>
  <c r="M22" i="3" s="1"/>
  <c r="K22" i="3"/>
  <c r="N22" i="3" s="1"/>
  <c r="O22" i="3" l="1"/>
  <c r="P22" i="3" s="1"/>
  <c r="Q23" i="3" s="1"/>
  <c r="Q22" i="3" l="1"/>
</calcChain>
</file>

<file path=xl/sharedStrings.xml><?xml version="1.0" encoding="utf-8"?>
<sst xmlns="http://schemas.openxmlformats.org/spreadsheetml/2006/main" count="81" uniqueCount="29">
  <si>
    <t>c_a</t>
  </si>
  <si>
    <t>p_a</t>
  </si>
  <si>
    <t>p_m</t>
  </si>
  <si>
    <t>p_s</t>
  </si>
  <si>
    <t>c_m</t>
  </si>
  <si>
    <t>c_s</t>
  </si>
  <si>
    <t>GDP</t>
  </si>
  <si>
    <t>alpha_a</t>
  </si>
  <si>
    <t>alpha_m</t>
  </si>
  <si>
    <t>alpha_s</t>
  </si>
  <si>
    <t>g_a</t>
  </si>
  <si>
    <t>g_m</t>
  </si>
  <si>
    <t>g_s</t>
  </si>
  <si>
    <t>cbar_a</t>
  </si>
  <si>
    <t>cbar_s</t>
  </si>
  <si>
    <t>lbar</t>
  </si>
  <si>
    <t>cbar_m</t>
  </si>
  <si>
    <t>y_a</t>
  </si>
  <si>
    <t>y_m</t>
  </si>
  <si>
    <t>y_s</t>
  </si>
  <si>
    <t>p_a*y_a</t>
  </si>
  <si>
    <t>p_m*y_m</t>
  </si>
  <si>
    <t>p_s*y_s</t>
  </si>
  <si>
    <t>rho</t>
  </si>
  <si>
    <t>1/(1-rho)</t>
  </si>
  <si>
    <t>-rho/(1-rho)</t>
  </si>
  <si>
    <t>alpha_a^(1/(1-rho))</t>
  </si>
  <si>
    <t>alpha_m^(1/(1-rho))</t>
  </si>
  <si>
    <t>alpha_s^(1/(1-rho))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</si>
</sst>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Composition of Output</a:t>
            </a:r>
          </a:p>
        </c:rich>
      </c:tx>
      <c:layout>
        <c:manualLayout>
          <c:xMode val="edge"/>
          <c:yMode val="edge"/>
          <c:x val="0.36723924551790033"/>
          <c:y val="1.210212359818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70180036632763E-2"/>
          <c:y val="8.5030303030303026E-2"/>
          <c:w val="0.93870574623239744"/>
          <c:h val="0.878205519764574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'C-D'!$A$15:$A$215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'C-D'!$L$15:$L$215</c:f>
              <c:numCache>
                <c:formatCode>General</c:formatCode>
                <c:ptCount val="201"/>
                <c:pt idx="0">
                  <c:v>55.500000000000007</c:v>
                </c:pt>
                <c:pt idx="1">
                  <c:v>54.538924480683363</c:v>
                </c:pt>
                <c:pt idx="2">
                  <c:v>53.596405257025069</c:v>
                </c:pt>
                <c:pt idx="3">
                  <c:v>52.672081334767547</c:v>
                </c:pt>
                <c:pt idx="4">
                  <c:v>51.765598769707879</c:v>
                </c:pt>
                <c:pt idx="5">
                  <c:v>50.876610529741249</c:v>
                </c:pt>
                <c:pt idx="6">
                  <c:v>50.004776359606737</c:v>
                </c:pt>
                <c:pt idx="7">
                  <c:v>49.149762648282312</c:v>
                </c:pt>
                <c:pt idx="8">
                  <c:v>48.311242298977241</c:v>
                </c:pt>
                <c:pt idx="9">
                  <c:v>47.488894601671021</c:v>
                </c:pt>
                <c:pt idx="10">
                  <c:v>46.682405108148828</c:v>
                </c:pt>
                <c:pt idx="11">
                  <c:v>45.891465509484675</c:v>
                </c:pt>
                <c:pt idx="12">
                  <c:v>45.115773515924147</c:v>
                </c:pt>
                <c:pt idx="13">
                  <c:v>44.35503273911992</c:v>
                </c:pt>
                <c:pt idx="14">
                  <c:v>43.608952576673737</c:v>
                </c:pt>
                <c:pt idx="15">
                  <c:v>42.877248098939795</c:v>
                </c:pt>
                <c:pt idx="16">
                  <c:v>42.159639938045082</c:v>
                </c:pt>
                <c:pt idx="17">
                  <c:v>41.45585417908341</c:v>
                </c:pt>
                <c:pt idx="18">
                  <c:v>40.765622253440334</c:v>
                </c:pt>
                <c:pt idx="19">
                  <c:v>40.088680834207402</c:v>
                </c:pt>
                <c:pt idx="20">
                  <c:v>39.424771733644633</c:v>
                </c:pt>
                <c:pt idx="21">
                  <c:v>38.773641802651134</c:v>
                </c:pt>
                <c:pt idx="22">
                  <c:v>38.135042832204583</c:v>
                </c:pt>
                <c:pt idx="23">
                  <c:v>37.508731456730914</c:v>
                </c:pt>
                <c:pt idx="24">
                  <c:v>36.894469059366301</c:v>
                </c:pt>
                <c:pt idx="25">
                  <c:v>36.292021679074622</c:v>
                </c:pt>
                <c:pt idx="26">
                  <c:v>35.701159919583745</c:v>
                </c:pt>
                <c:pt idx="27">
                  <c:v>35.121658860105221</c:v>
                </c:pt>
                <c:pt idx="28">
                  <c:v>34.553297967802209</c:v>
                </c:pt>
                <c:pt idx="29">
                  <c:v>33.995861011971726</c:v>
                </c:pt>
                <c:pt idx="30">
                  <c:v>33.44913597990719</c:v>
                </c:pt>
                <c:pt idx="31">
                  <c:v>32.912914994408744</c:v>
                </c:pt>
                <c:pt idx="32">
                  <c:v>32.386994232908698</c:v>
                </c:pt>
                <c:pt idx="33">
                  <c:v>31.871173848180856</c:v>
                </c:pt>
                <c:pt idx="34">
                  <c:v>31.365257890602251</c:v>
                </c:pt>
                <c:pt idx="35">
                  <c:v>30.86905423193722</c:v>
                </c:pt>
                <c:pt idx="36">
                  <c:v>30.38237449061376</c:v>
                </c:pt>
                <c:pt idx="37">
                  <c:v>29.905033958463129</c:v>
                </c:pt>
                <c:pt idx="38">
                  <c:v>29.43685152889379</c:v>
                </c:pt>
                <c:pt idx="39">
                  <c:v>28.977649626471838</c:v>
                </c:pt>
                <c:pt idx="40">
                  <c:v>28.527254137880043</c:v>
                </c:pt>
                <c:pt idx="41">
                  <c:v>28.085494344228941</c:v>
                </c:pt>
                <c:pt idx="42">
                  <c:v>27.65220285469298</c:v>
                </c:pt>
                <c:pt idx="43">
                  <c:v>27.227215541446142</c:v>
                </c:pt>
                <c:pt idx="44">
                  <c:v>26.810371475871367</c:v>
                </c:pt>
                <c:pt idx="45">
                  <c:v>26.401512866018962</c:v>
                </c:pt>
                <c:pt idx="46">
                  <c:v>26.000484995289376</c:v>
                </c:pt>
                <c:pt idx="47">
                  <c:v>25.607136162316525</c:v>
                </c:pt>
                <c:pt idx="48">
                  <c:v>25.221317622027922</c:v>
                </c:pt>
                <c:pt idx="49">
                  <c:v>24.84288352785882</c:v>
                </c:pt>
                <c:pt idx="50">
                  <c:v>24.471690875097536</c:v>
                </c:pt>
                <c:pt idx="51">
                  <c:v>24.107599445339918</c:v>
                </c:pt>
                <c:pt idx="52">
                  <c:v>23.750471752031153</c:v>
                </c:pt>
                <c:pt idx="53">
                  <c:v>23.400172987073699</c:v>
                </c:pt>
                <c:pt idx="54">
                  <c:v>23.056570968480347</c:v>
                </c:pt>
                <c:pt idx="55">
                  <c:v>22.719536089052042</c:v>
                </c:pt>
                <c:pt idx="56">
                  <c:v>22.388941266060268</c:v>
                </c:pt>
                <c:pt idx="57">
                  <c:v>22.064661891914483</c:v>
                </c:pt>
                <c:pt idx="58">
                  <c:v>21.746575785795127</c:v>
                </c:pt>
                <c:pt idx="59">
                  <c:v>21.434563146233373</c:v>
                </c:pt>
                <c:pt idx="60">
                  <c:v>21.128506504619121</c:v>
                </c:pt>
                <c:pt idx="61">
                  <c:v>20.828290679618952</c:v>
                </c:pt>
                <c:pt idx="62">
                  <c:v>20.533802732486269</c:v>
                </c:pt>
                <c:pt idx="63">
                  <c:v>20.244931923246138</c:v>
                </c:pt>
                <c:pt idx="64">
                  <c:v>19.961569667737713</c:v>
                </c:pt>
                <c:pt idx="65">
                  <c:v>19.683609495497397</c:v>
                </c:pt>
                <c:pt idx="66">
                  <c:v>19.410947008466323</c:v>
                </c:pt>
                <c:pt idx="67">
                  <c:v>19.143479840505954</c:v>
                </c:pt>
                <c:pt idx="68">
                  <c:v>18.881107617706043</c:v>
                </c:pt>
                <c:pt idx="69">
                  <c:v>18.623731919469339</c:v>
                </c:pt>
                <c:pt idx="70">
                  <c:v>18.371256240357905</c:v>
                </c:pt>
                <c:pt idx="71">
                  <c:v>18.123585952686092</c:v>
                </c:pt>
                <c:pt idx="72">
                  <c:v>17.880628269845531</c:v>
                </c:pt>
                <c:pt idx="73">
                  <c:v>17.642292210347826</c:v>
                </c:pt>
                <c:pt idx="74">
                  <c:v>17.408488562570909</c:v>
                </c:pt>
                <c:pt idx="75">
                  <c:v>17.179129850195235</c:v>
                </c:pt>
                <c:pt idx="76">
                  <c:v>16.954130298316255</c:v>
                </c:pt>
                <c:pt idx="77">
                  <c:v>16.733405800220119</c:v>
                </c:pt>
                <c:pt idx="78">
                  <c:v>16.516873884809346</c:v>
                </c:pt>
                <c:pt idx="79">
                  <c:v>16.304453684665948</c:v>
                </c:pt>
                <c:pt idx="80">
                  <c:v>16.096065904739387</c:v>
                </c:pt>
                <c:pt idx="81">
                  <c:v>15.891632791647266</c:v>
                </c:pt>
                <c:pt idx="82">
                  <c:v>15.691078103576556</c:v>
                </c:pt>
                <c:pt idx="83">
                  <c:v>15.49432708077377</c:v>
                </c:pt>
                <c:pt idx="84">
                  <c:v>15.301306416612499</c:v>
                </c:pt>
                <c:pt idx="85">
                  <c:v>15.111944229226946</c:v>
                </c:pt>
                <c:pt idx="86">
                  <c:v>14.926170033700455</c:v>
                </c:pt>
                <c:pt idx="87">
                  <c:v>14.74391471479807</c:v>
                </c:pt>
                <c:pt idx="88">
                  <c:v>14.565110500232603</c:v>
                </c:pt>
                <c:pt idx="89">
                  <c:v>14.389690934453617</c:v>
                </c:pt>
                <c:pt idx="90">
                  <c:v>14.217590852949174</c:v>
                </c:pt>
                <c:pt idx="91">
                  <c:v>14.048746357050288</c:v>
                </c:pt>
                <c:pt idx="92">
                  <c:v>13.883094789228217</c:v>
                </c:pt>
                <c:pt idx="93">
                  <c:v>13.72057470887497</c:v>
                </c:pt>
                <c:pt idx="94">
                  <c:v>13.561125868557532</c:v>
                </c:pt>
                <c:pt idx="95">
                  <c:v>13.404689190736581</c:v>
                </c:pt>
                <c:pt idx="96">
                  <c:v>13.251206744940516</c:v>
                </c:pt>
                <c:pt idx="97">
                  <c:v>13.100621725386013</c:v>
                </c:pt>
                <c:pt idx="98">
                  <c:v>12.952878429036199</c:v>
                </c:pt>
                <c:pt idx="99">
                  <c:v>12.807922234088011</c:v>
                </c:pt>
                <c:pt idx="100">
                  <c:v>12.665699578880279</c:v>
                </c:pt>
                <c:pt idx="101">
                  <c:v>12.526157941214283</c:v>
                </c:pt>
                <c:pt idx="102">
                  <c:v>12.389245818078738</c:v>
                </c:pt>
                <c:pt idx="103">
                  <c:v>12.254912705771265</c:v>
                </c:pt>
                <c:pt idx="104">
                  <c:v>12.123109080408589</c:v>
                </c:pt>
                <c:pt idx="105">
                  <c:v>11.99378637881787</c:v>
                </c:pt>
                <c:pt idx="106">
                  <c:v>11.866896979801679</c:v>
                </c:pt>
                <c:pt idx="107">
                  <c:v>11.742394185769303</c:v>
                </c:pt>
                <c:pt idx="108">
                  <c:v>11.620232204727245</c:v>
                </c:pt>
                <c:pt idx="109">
                  <c:v>11.500366132621824</c:v>
                </c:pt>
                <c:pt idx="110">
                  <c:v>11.382751936027041</c:v>
                </c:pt>
                <c:pt idx="111">
                  <c:v>11.267346435170911</c:v>
                </c:pt>
                <c:pt idx="112">
                  <c:v>11.154107287293636</c:v>
                </c:pt>
                <c:pt idx="113">
                  <c:v>11.042992970331174</c:v>
                </c:pt>
                <c:pt idx="114">
                  <c:v>10.933962766917723</c:v>
                </c:pt>
                <c:pt idx="115">
                  <c:v>10.826976748701041</c:v>
                </c:pt>
                <c:pt idx="116">
                  <c:v>10.721995760964264</c:v>
                </c:pt>
                <c:pt idx="117">
                  <c:v>10.618981407548455</c:v>
                </c:pt>
                <c:pt idx="118">
                  <c:v>10.517896036069789</c:v>
                </c:pt>
                <c:pt idx="119">
                  <c:v>10.418702723425763</c:v>
                </c:pt>
                <c:pt idx="120">
                  <c:v>10.321365261584649</c:v>
                </c:pt>
                <c:pt idx="121">
                  <c:v>10.225848143652762</c:v>
                </c:pt>
                <c:pt idx="122">
                  <c:v>10.132116550213997</c:v>
                </c:pt>
                <c:pt idx="123">
                  <c:v>10.040136335936372</c:v>
                </c:pt>
                <c:pt idx="124">
                  <c:v>9.9498740164403419</c:v>
                </c:pt>
                <c:pt idx="125">
                  <c:v>9.861296755423723</c:v>
                </c:pt>
                <c:pt idx="126">
                  <c:v>9.774372352038263</c:v>
                </c:pt>
                <c:pt idx="127">
                  <c:v>9.6890692285128601</c:v>
                </c:pt>
                <c:pt idx="128">
                  <c:v>9.6053564180186797</c:v>
                </c:pt>
                <c:pt idx="129">
                  <c:v>9.5232035527713652</c:v>
                </c:pt>
                <c:pt idx="130">
                  <c:v>9.4425808523657437</c:v>
                </c:pt>
                <c:pt idx="131">
                  <c:v>9.3634591123384752</c:v>
                </c:pt>
                <c:pt idx="132">
                  <c:v>9.2858096929541443</c:v>
                </c:pt>
                <c:pt idx="133">
                  <c:v>9.2096045082104823</c:v>
                </c:pt>
                <c:pt idx="134">
                  <c:v>9.1348160150583713</c:v>
                </c:pt>
                <c:pt idx="135">
                  <c:v>9.0614172028324713</c:v>
                </c:pt>
                <c:pt idx="136">
                  <c:v>8.989381582888317</c:v>
                </c:pt>
                <c:pt idx="137">
                  <c:v>8.918683178441869</c:v>
                </c:pt>
                <c:pt idx="138">
                  <c:v>8.8492965146075289</c:v>
                </c:pt>
                <c:pt idx="139">
                  <c:v>8.7811966086307667</c:v>
                </c:pt>
                <c:pt idx="140">
                  <c:v>8.7143589603115164</c:v>
                </c:pt>
                <c:pt idx="141">
                  <c:v>8.6487595426146537</c:v>
                </c:pt>
                <c:pt idx="142">
                  <c:v>8.5843747924638194</c:v>
                </c:pt>
                <c:pt idx="143">
                  <c:v>8.5211816017151065</c:v>
                </c:pt>
                <c:pt idx="144">
                  <c:v>8.4591573083069758</c:v>
                </c:pt>
                <c:pt idx="145">
                  <c:v>8.3982796875830452</c:v>
                </c:pt>
                <c:pt idx="146">
                  <c:v>8.3385269437843217</c:v>
                </c:pt>
                <c:pt idx="147">
                  <c:v>8.2798777017075551</c:v>
                </c:pt>
                <c:pt idx="148">
                  <c:v>8.2223109985265186</c:v>
                </c:pt>
                <c:pt idx="149">
                  <c:v>8.1658062757729315</c:v>
                </c:pt>
                <c:pt idx="150">
                  <c:v>8.1103433714740198</c:v>
                </c:pt>
                <c:pt idx="151">
                  <c:v>8.0559025124435326</c:v>
                </c:pt>
                <c:pt idx="152">
                  <c:v>8.0024643067233079</c:v>
                </c:pt>
                <c:pt idx="153">
                  <c:v>7.9500097361723761</c:v>
                </c:pt>
                <c:pt idx="154">
                  <c:v>7.8985201492007526</c:v>
                </c:pt>
                <c:pt idx="155">
                  <c:v>7.8479772536450731</c:v>
                </c:pt>
                <c:pt idx="156">
                  <c:v>7.7983631097832884</c:v>
                </c:pt>
                <c:pt idx="157">
                  <c:v>7.7496601234857341</c:v>
                </c:pt>
                <c:pt idx="158">
                  <c:v>7.7018510394998545</c:v>
                </c:pt>
                <c:pt idx="159">
                  <c:v>7.6549189348660178</c:v>
                </c:pt>
                <c:pt idx="160">
                  <c:v>7.6088472124618152</c:v>
                </c:pt>
                <c:pt idx="161">
                  <c:v>7.5636195946723612</c:v>
                </c:pt>
                <c:pt idx="162">
                  <c:v>7.5192201171841182</c:v>
                </c:pt>
                <c:pt idx="163">
                  <c:v>7.4756331228998247</c:v>
                </c:pt>
                <c:pt idx="164">
                  <c:v>7.4328432559721653</c:v>
                </c:pt>
                <c:pt idx="165">
                  <c:v>7.390835455953864</c:v>
                </c:pt>
                <c:pt idx="166">
                  <c:v>7.3495949520619082</c:v>
                </c:pt>
                <c:pt idx="167">
                  <c:v>7.3091072575536904</c:v>
                </c:pt>
                <c:pt idx="168">
                  <c:v>7.2693581642128535</c:v>
                </c:pt>
                <c:pt idx="169">
                  <c:v>7.2303337369427325</c:v>
                </c:pt>
                <c:pt idx="170">
                  <c:v>7.192020308465243</c:v>
                </c:pt>
                <c:pt idx="171">
                  <c:v>7.1544044741231909</c:v>
                </c:pt>
                <c:pt idx="172">
                  <c:v>7.1174730867839591</c:v>
                </c:pt>
                <c:pt idx="173">
                  <c:v>7.0812132518425983</c:v>
                </c:pt>
                <c:pt idx="174">
                  <c:v>7.0456123223223797</c:v>
                </c:pt>
                <c:pt idx="175">
                  <c:v>7.0106578940708939</c:v>
                </c:pt>
                <c:pt idx="176">
                  <c:v>6.9763378010498265</c:v>
                </c:pt>
                <c:pt idx="177">
                  <c:v>6.9426401107166154</c:v>
                </c:pt>
                <c:pt idx="178">
                  <c:v>6.9095531194961177</c:v>
                </c:pt>
                <c:pt idx="179">
                  <c:v>6.8770653483406177</c:v>
                </c:pt>
                <c:pt idx="180">
                  <c:v>6.8451655383763717</c:v>
                </c:pt>
                <c:pt idx="181">
                  <c:v>6.8138426466350364</c:v>
                </c:pt>
                <c:pt idx="182">
                  <c:v>6.7830858418683277</c:v>
                </c:pt>
                <c:pt idx="183">
                  <c:v>6.7528845004442548</c:v>
                </c:pt>
                <c:pt idx="184">
                  <c:v>6.7232282023233436</c:v>
                </c:pt>
                <c:pt idx="185">
                  <c:v>6.6941067271133097</c:v>
                </c:pt>
                <c:pt idx="186">
                  <c:v>6.665510050200619</c:v>
                </c:pt>
                <c:pt idx="187">
                  <c:v>6.6374283389574309</c:v>
                </c:pt>
                <c:pt idx="188">
                  <c:v>6.6098519490224854</c:v>
                </c:pt>
                <c:pt idx="189">
                  <c:v>6.582771420654451</c:v>
                </c:pt>
                <c:pt idx="190">
                  <c:v>6.5561774751563293</c:v>
                </c:pt>
                <c:pt idx="191">
                  <c:v>6.5300610113695381</c:v>
                </c:pt>
                <c:pt idx="192">
                  <c:v>6.5044131022362963</c:v>
                </c:pt>
                <c:pt idx="193">
                  <c:v>6.4792249914289863</c:v>
                </c:pt>
                <c:pt idx="194">
                  <c:v>6.4544880900451851</c:v>
                </c:pt>
                <c:pt idx="195">
                  <c:v>6.4301939733670519</c:v>
                </c:pt>
                <c:pt idx="196">
                  <c:v>6.4063343776838773</c:v>
                </c:pt>
                <c:pt idx="197">
                  <c:v>6.3829011971764889</c:v>
                </c:pt>
                <c:pt idx="198">
                  <c:v>6.3598864808623539</c:v>
                </c:pt>
                <c:pt idx="199">
                  <c:v>6.3372824296001626</c:v>
                </c:pt>
                <c:pt idx="200">
                  <c:v>6.315081393152763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EE-4CF0-BC39-4C07ACC6208C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'C-D'!$A$15:$A$215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'C-D'!$M$15:$M$215</c:f>
              <c:numCache>
                <c:formatCode>General</c:formatCode>
                <c:ptCount val="201"/>
                <c:pt idx="0">
                  <c:v>33</c:v>
                </c:pt>
                <c:pt idx="1">
                  <c:v>33.115899825276642</c:v>
                </c:pt>
                <c:pt idx="2">
                  <c:v>33.227797170754791</c:v>
                </c:pt>
                <c:pt idx="3">
                  <c:v>33.33578764449193</c:v>
                </c:pt>
                <c:pt idx="4">
                  <c:v>33.439964810292977</c:v>
                </c:pt>
                <c:pt idx="5">
                  <c:v>33.540420229472737</c:v>
                </c:pt>
                <c:pt idx="6">
                  <c:v>33.637243501782834</c:v>
                </c:pt>
                <c:pt idx="7">
                  <c:v>33.730522305519727</c:v>
                </c:pt>
                <c:pt idx="8">
                  <c:v>33.820342436829939</c:v>
                </c:pt>
                <c:pt idx="9">
                  <c:v>33.906787848228561</c:v>
                </c:pt>
                <c:pt idx="10">
                  <c:v>33.989940686346358</c:v>
                </c:pt>
                <c:pt idx="11">
                  <c:v>34.069881328921149</c:v>
                </c:pt>
                <c:pt idx="12">
                  <c:v>34.146688421047919</c:v>
                </c:pt>
                <c:pt idx="13">
                  <c:v>34.220438910702896</c:v>
                </c:pt>
                <c:pt idx="14">
                  <c:v>34.291208083555581</c:v>
                </c:pt>
                <c:pt idx="15">
                  <c:v>34.359069597083035</c:v>
                </c:pt>
                <c:pt idx="16">
                  <c:v>34.424095514000172</c:v>
                </c:pt>
                <c:pt idx="17">
                  <c:v>34.486356335019707</c:v>
                </c:pt>
                <c:pt idx="18">
                  <c:v>34.545921030955</c:v>
                </c:pt>
                <c:pt idx="19">
                  <c:v>34.60285707417875</c:v>
                </c:pt>
                <c:pt idx="20">
                  <c:v>34.657230469450447</c:v>
                </c:pt>
                <c:pt idx="21">
                  <c:v>34.709105784125093</c:v>
                </c:pt>
                <c:pt idx="22">
                  <c:v>34.758546177755271</c:v>
                </c:pt>
                <c:pt idx="23">
                  <c:v>34.805613431098919</c:v>
                </c:pt>
                <c:pt idx="24">
                  <c:v>34.850367974544305</c:v>
                </c:pt>
                <c:pt idx="25">
                  <c:v>34.892868915963909</c:v>
                </c:pt>
                <c:pt idx="26">
                  <c:v>34.933174068008576</c:v>
                </c:pt>
                <c:pt idx="27">
                  <c:v>34.971339974852931</c:v>
                </c:pt>
                <c:pt idx="28">
                  <c:v>35.007421938403105</c:v>
                </c:pt>
                <c:pt idx="29">
                  <c:v>35.041474043977267</c:v>
                </c:pt>
                <c:pt idx="30">
                  <c:v>35.073549185469545</c:v>
                </c:pt>
                <c:pt idx="31">
                  <c:v>35.103699090007694</c:v>
                </c:pt>
                <c:pt idx="32">
                  <c:v>35.131974342114226</c:v>
                </c:pt>
                <c:pt idx="33">
                  <c:v>35.158424407381261</c:v>
                </c:pt>
                <c:pt idx="34">
                  <c:v>35.183097655668547</c:v>
                </c:pt>
                <c:pt idx="35">
                  <c:v>35.206041383834098</c:v>
                </c:pt>
                <c:pt idx="36">
                  <c:v>35.227301838006866</c:v>
                </c:pt>
                <c:pt idx="37">
                  <c:v>35.246924235410454</c:v>
                </c:pt>
                <c:pt idx="38">
                  <c:v>35.264952785746793</c:v>
                </c:pt>
                <c:pt idx="39">
                  <c:v>35.281430712148648</c:v>
                </c:pt>
                <c:pt idx="40">
                  <c:v>35.296400271709338</c:v>
                </c:pt>
                <c:pt idx="41">
                  <c:v>35.309902775598246</c:v>
                </c:pt>
                <c:pt idx="42">
                  <c:v>35.321978608770237</c:v>
                </c:pt>
                <c:pt idx="43">
                  <c:v>35.332667249277158</c:v>
                </c:pt>
                <c:pt idx="44">
                  <c:v>35.342007287189283</c:v>
                </c:pt>
                <c:pt idx="45">
                  <c:v>35.350036443134428</c:v>
                </c:pt>
                <c:pt idx="46">
                  <c:v>35.356791586462442</c:v>
                </c:pt>
                <c:pt idx="47">
                  <c:v>35.362308753042448</c:v>
                </c:pt>
                <c:pt idx="48">
                  <c:v>35.366623162700186</c:v>
                </c:pt>
                <c:pt idx="49">
                  <c:v>35.369769236302581</c:v>
                </c:pt>
                <c:pt idx="50">
                  <c:v>35.371780612496657</c:v>
                </c:pt>
                <c:pt idx="51">
                  <c:v>35.372690164109521</c:v>
                </c:pt>
                <c:pt idx="52">
                  <c:v>35.372530014216345</c:v>
                </c:pt>
                <c:pt idx="53">
                  <c:v>35.371331551882804</c:v>
                </c:pt>
                <c:pt idx="54">
                  <c:v>35.369125447588559</c:v>
                </c:pt>
                <c:pt idx="55">
                  <c:v>35.365941668338166</c:v>
                </c:pt>
                <c:pt idx="56">
                  <c:v>35.361809492465461</c:v>
                </c:pt>
                <c:pt idx="57">
                  <c:v>35.356757524137755</c:v>
                </c:pt>
                <c:pt idx="58">
                  <c:v>35.350813707565706</c:v>
                </c:pt>
                <c:pt idx="59">
                  <c:v>35.344005340924689</c:v>
                </c:pt>
                <c:pt idx="60">
                  <c:v>35.336359089993621</c:v>
                </c:pt>
                <c:pt idx="61">
                  <c:v>35.327901001516544</c:v>
                </c:pt>
                <c:pt idx="62">
                  <c:v>35.318656516292926</c:v>
                </c:pt>
                <c:pt idx="63">
                  <c:v>35.30865048200166</c:v>
                </c:pt>
                <c:pt idx="64">
                  <c:v>35.297907165764343</c:v>
                </c:pt>
                <c:pt idx="65">
                  <c:v>35.28645026645308</c:v>
                </c:pt>
                <c:pt idx="66">
                  <c:v>35.274302926747623</c:v>
                </c:pt>
                <c:pt idx="67">
                  <c:v>35.261487744947203</c:v>
                </c:pt>
                <c:pt idx="68">
                  <c:v>35.248026786541629</c:v>
                </c:pt>
                <c:pt idx="69">
                  <c:v>35.233941595546796</c:v>
                </c:pt>
                <c:pt idx="70">
                  <c:v>35.219253205608972</c:v>
                </c:pt>
                <c:pt idx="71">
                  <c:v>35.203982150882766</c:v>
                </c:pt>
                <c:pt idx="72">
                  <c:v>35.188148476687083</c:v>
                </c:pt>
                <c:pt idx="73">
                  <c:v>35.171771749943723</c:v>
                </c:pt>
                <c:pt idx="74">
                  <c:v>35.154871069402702</c:v>
                </c:pt>
                <c:pt idx="75">
                  <c:v>35.137465075658866</c:v>
                </c:pt>
                <c:pt idx="76">
                  <c:v>35.119571960963697</c:v>
                </c:pt>
                <c:pt idx="77">
                  <c:v>35.10120947883658</c:v>
                </c:pt>
                <c:pt idx="78">
                  <c:v>35.082394953479465</c:v>
                </c:pt>
                <c:pt idx="79">
                  <c:v>35.063145288998982</c:v>
                </c:pt>
                <c:pt idx="80">
                  <c:v>35.043476978439578</c:v>
                </c:pt>
                <c:pt idx="81">
                  <c:v>35.023406112631889</c:v>
                </c:pt>
                <c:pt idx="82">
                  <c:v>35.002948388859593</c:v>
                </c:pt>
                <c:pt idx="83">
                  <c:v>34.982119119348752</c:v>
                </c:pt>
                <c:pt idx="84">
                  <c:v>34.960933239582971</c:v>
                </c:pt>
                <c:pt idx="85">
                  <c:v>34.939405316447946</c:v>
                </c:pt>
                <c:pt idx="86">
                  <c:v>34.917549556208847</c:v>
                </c:pt>
                <c:pt idx="87">
                  <c:v>34.895379812323846</c:v>
                </c:pt>
                <c:pt idx="88">
                  <c:v>34.872909593097027</c:v>
                </c:pt>
                <c:pt idx="89">
                  <c:v>34.850152069174051</c:v>
                </c:pt>
                <c:pt idx="90">
                  <c:v>34.827120080883624</c:v>
                </c:pt>
                <c:pt idx="91">
                  <c:v>34.803826145427784</c:v>
                </c:pt>
                <c:pt idx="92">
                  <c:v>34.780282463924266</c:v>
                </c:pt>
                <c:pt idx="93">
                  <c:v>34.756500928303701</c:v>
                </c:pt>
                <c:pt idx="94">
                  <c:v>34.732493128064689</c:v>
                </c:pt>
                <c:pt idx="95">
                  <c:v>34.708270356889564</c:v>
                </c:pt>
                <c:pt idx="96">
                  <c:v>34.683843619123593</c:v>
                </c:pt>
                <c:pt idx="97">
                  <c:v>34.65922363612048</c:v>
                </c:pt>
                <c:pt idx="98">
                  <c:v>34.634420852456792</c:v>
                </c:pt>
                <c:pt idx="99">
                  <c:v>34.609445442017865</c:v>
                </c:pt>
                <c:pt idx="100">
                  <c:v>34.584307313957943</c:v>
                </c:pt>
                <c:pt idx="101">
                  <c:v>34.55901611853696</c:v>
                </c:pt>
                <c:pt idx="102">
                  <c:v>34.533581252836413</c:v>
                </c:pt>
                <c:pt idx="103">
                  <c:v>34.508011866356981</c:v>
                </c:pt>
                <c:pt idx="104">
                  <c:v>34.482316866499957</c:v>
                </c:pt>
                <c:pt idx="105">
                  <c:v>34.456504923935093</c:v>
                </c:pt>
                <c:pt idx="106">
                  <c:v>34.430584477856996</c:v>
                </c:pt>
                <c:pt idx="107">
                  <c:v>34.404563741132414</c:v>
                </c:pt>
                <c:pt idx="108">
                  <c:v>34.378450705340519</c:v>
                </c:pt>
                <c:pt idx="109">
                  <c:v>34.352253145708438</c:v>
                </c:pt>
                <c:pt idx="110">
                  <c:v>34.32597862594411</c:v>
                </c:pt>
                <c:pt idx="111">
                  <c:v>34.299634502968459</c:v>
                </c:pt>
                <c:pt idx="112">
                  <c:v>34.273227931549073</c:v>
                </c:pt>
                <c:pt idx="113">
                  <c:v>34.246765868837279</c:v>
                </c:pt>
                <c:pt idx="114">
                  <c:v>34.22025507881051</c:v>
                </c:pt>
                <c:pt idx="115">
                  <c:v>34.193702136622093</c:v>
                </c:pt>
                <c:pt idx="116">
                  <c:v>34.167113432859956</c:v>
                </c:pt>
                <c:pt idx="117">
                  <c:v>34.140495177716573</c:v>
                </c:pt>
                <c:pt idx="118">
                  <c:v>34.113853405071538</c:v>
                </c:pt>
                <c:pt idx="119">
                  <c:v>34.08719397648867</c:v>
                </c:pt>
                <c:pt idx="120">
                  <c:v>34.060522585129561</c:v>
                </c:pt>
                <c:pt idx="121">
                  <c:v>34.033844759584888</c:v>
                </c:pt>
                <c:pt idx="122">
                  <c:v>34.007165867625453</c:v>
                </c:pt>
                <c:pt idx="123">
                  <c:v>33.980491119874586</c:v>
                </c:pt>
                <c:pt idx="124">
                  <c:v>33.953825573403172</c:v>
                </c:pt>
                <c:pt idx="125">
                  <c:v>33.927174135249324</c:v>
                </c:pt>
                <c:pt idx="126">
                  <c:v>33.900541565863868</c:v>
                </c:pt>
                <c:pt idx="127">
                  <c:v>33.873932482483326</c:v>
                </c:pt>
                <c:pt idx="128">
                  <c:v>33.847351362431866</c:v>
                </c:pt>
                <c:pt idx="129">
                  <c:v>33.820802546353463</c:v>
                </c:pt>
                <c:pt idx="130">
                  <c:v>33.79429024137611</c:v>
                </c:pt>
                <c:pt idx="131">
                  <c:v>33.767818524208934</c:v>
                </c:pt>
                <c:pt idx="132">
                  <c:v>33.741391344173962</c:v>
                </c:pt>
                <c:pt idx="133">
                  <c:v>33.71501252617378</c:v>
                </c:pt>
                <c:pt idx="134">
                  <c:v>33.688685773596191</c:v>
                </c:pt>
                <c:pt idx="135">
                  <c:v>33.662414671157528</c:v>
                </c:pt>
                <c:pt idx="136">
                  <c:v>33.63620268768549</c:v>
                </c:pt>
                <c:pt idx="137">
                  <c:v>33.610053178842968</c:v>
                </c:pt>
                <c:pt idx="138">
                  <c:v>33.583969389793957</c:v>
                </c:pt>
                <c:pt idx="139">
                  <c:v>33.557954457812819</c:v>
                </c:pt>
                <c:pt idx="140">
                  <c:v>33.532011414837953</c:v>
                </c:pt>
                <c:pt idx="141">
                  <c:v>33.506143189971091</c:v>
                </c:pt>
                <c:pt idx="142">
                  <c:v>33.480352611923301</c:v>
                </c:pt>
                <c:pt idx="143">
                  <c:v>33.454642411408642</c:v>
                </c:pt>
                <c:pt idx="144">
                  <c:v>33.429015223486957</c:v>
                </c:pt>
                <c:pt idx="145">
                  <c:v>33.403473589856212</c:v>
                </c:pt>
                <c:pt idx="146">
                  <c:v>33.378019961096058</c:v>
                </c:pt>
                <c:pt idx="147">
                  <c:v>33.352656698863115</c:v>
                </c:pt>
                <c:pt idx="148">
                  <c:v>33.327386078039289</c:v>
                </c:pt>
                <c:pt idx="149">
                  <c:v>33.302210288833855</c:v>
                </c:pt>
                <c:pt idx="150">
                  <c:v>33.277131438840449</c:v>
                </c:pt>
                <c:pt idx="151">
                  <c:v>33.252151555049757</c:v>
                </c:pt>
                <c:pt idx="152">
                  <c:v>33.227272585818831</c:v>
                </c:pt>
                <c:pt idx="153">
                  <c:v>33.202496402797969</c:v>
                </c:pt>
                <c:pt idx="154">
                  <c:v>33.177824802816005</c:v>
                </c:pt>
                <c:pt idx="155">
                  <c:v>33.153259509724826</c:v>
                </c:pt>
                <c:pt idx="156">
                  <c:v>33.12880217620404</c:v>
                </c:pt>
                <c:pt idx="157">
                  <c:v>33.104454385526459</c:v>
                </c:pt>
                <c:pt idx="158">
                  <c:v>33.080217653285466</c:v>
                </c:pt>
                <c:pt idx="159">
                  <c:v>33.056093429084676</c:v>
                </c:pt>
                <c:pt idx="160">
                  <c:v>33.032083098191045</c:v>
                </c:pt>
                <c:pt idx="161">
                  <c:v>33.00818798315197</c:v>
                </c:pt>
                <c:pt idx="162">
                  <c:v>32.984409345377067</c:v>
                </c:pt>
                <c:pt idx="163">
                  <c:v>32.960748386685566</c:v>
                </c:pt>
                <c:pt idx="164">
                  <c:v>32.937206250819877</c:v>
                </c:pt>
                <c:pt idx="165">
                  <c:v>32.913784024926009</c:v>
                </c:pt>
                <c:pt idx="166">
                  <c:v>32.890482741001684</c:v>
                </c:pt>
                <c:pt idx="167">
                  <c:v>32.86730337731256</c:v>
                </c:pt>
                <c:pt idx="168">
                  <c:v>32.844246859777535</c:v>
                </c:pt>
                <c:pt idx="169">
                  <c:v>32.82131406332347</c:v>
                </c:pt>
                <c:pt idx="170">
                  <c:v>32.798505813210156</c:v>
                </c:pt>
                <c:pt idx="171">
                  <c:v>32.775822886326097</c:v>
                </c:pt>
                <c:pt idx="172">
                  <c:v>32.753266012455668</c:v>
                </c:pt>
                <c:pt idx="173">
                  <c:v>32.73083587551826</c:v>
                </c:pt>
                <c:pt idx="174">
                  <c:v>32.708533114780032</c:v>
                </c:pt>
                <c:pt idx="175">
                  <c:v>32.686358326038835</c:v>
                </c:pt>
                <c:pt idx="176">
                  <c:v>32.66431206278277</c:v>
                </c:pt>
                <c:pt idx="177">
                  <c:v>32.642394837323017</c:v>
                </c:pt>
                <c:pt idx="178">
                  <c:v>32.620607121901557</c:v>
                </c:pt>
                <c:pt idx="179">
                  <c:v>32.598949349773939</c:v>
                </c:pt>
                <c:pt idx="180">
                  <c:v>32.577421916268257</c:v>
                </c:pt>
                <c:pt idx="181">
                  <c:v>32.556025179820054</c:v>
                </c:pt>
                <c:pt idx="182">
                  <c:v>32.534759462984319</c:v>
                </c:pt>
                <c:pt idx="183">
                  <c:v>32.513625053424697</c:v>
                </c:pt>
                <c:pt idx="184">
                  <c:v>32.492622204880419</c:v>
                </c:pt>
                <c:pt idx="185">
                  <c:v>32.471751138111586</c:v>
                </c:pt>
                <c:pt idx="186">
                  <c:v>32.451012041823049</c:v>
                </c:pt>
                <c:pt idx="187">
                  <c:v>32.430405073567456</c:v>
                </c:pt>
                <c:pt idx="188">
                  <c:v>32.409930360627932</c:v>
                </c:pt>
                <c:pt idx="189">
                  <c:v>32.38958800088065</c:v>
                </c:pt>
                <c:pt idx="190">
                  <c:v>32.369378063637917</c:v>
                </c:pt>
                <c:pt idx="191">
                  <c:v>32.349300590472076</c:v>
                </c:pt>
                <c:pt idx="192">
                  <c:v>32.329355596020562</c:v>
                </c:pt>
                <c:pt idx="193">
                  <c:v>32.309543068772733</c:v>
                </c:pt>
                <c:pt idx="194">
                  <c:v>32.289862971838566</c:v>
                </c:pt>
                <c:pt idx="195">
                  <c:v>32.270315243699827</c:v>
                </c:pt>
                <c:pt idx="196">
                  <c:v>32.250899798943955</c:v>
                </c:pt>
                <c:pt idx="197">
                  <c:v>32.231616528981185</c:v>
                </c:pt>
                <c:pt idx="198">
                  <c:v>32.21246530274496</c:v>
                </c:pt>
                <c:pt idx="199">
                  <c:v>32.193445967376306</c:v>
                </c:pt>
                <c:pt idx="200">
                  <c:v>32.174558348892397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EE-4CF0-BC39-4C07ACC6208C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'C-D'!$A$15:$A$215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'C-D'!$N$15:$N$215</c:f>
              <c:numCache>
                <c:formatCode>General</c:formatCode>
                <c:ptCount val="201"/>
                <c:pt idx="0">
                  <c:v>11.500000000000011</c:v>
                </c:pt>
                <c:pt idx="1">
                  <c:v>12.345175694039996</c:v>
                </c:pt>
                <c:pt idx="2">
                  <c:v>13.175797572220137</c:v>
                </c:pt>
                <c:pt idx="3">
                  <c:v>13.992131020740525</c:v>
                </c:pt>
                <c:pt idx="4">
                  <c:v>14.794436419999151</c:v>
                </c:pt>
                <c:pt idx="5">
                  <c:v>15.582969240786005</c:v>
                </c:pt>
                <c:pt idx="6">
                  <c:v>16.357980138610419</c:v>
                </c:pt>
                <c:pt idx="7">
                  <c:v>17.11971504619795</c:v>
                </c:pt>
                <c:pt idx="8">
                  <c:v>17.868415264192819</c:v>
                </c:pt>
                <c:pt idx="9">
                  <c:v>18.604317550100447</c:v>
                </c:pt>
                <c:pt idx="10">
                  <c:v>19.327654205504814</c:v>
                </c:pt>
                <c:pt idx="11">
                  <c:v>20.038653161594176</c:v>
                </c:pt>
                <c:pt idx="12">
                  <c:v>20.737538063027955</c:v>
                </c:pt>
                <c:pt idx="13">
                  <c:v>21.424528350177184</c:v>
                </c:pt>
                <c:pt idx="14">
                  <c:v>22.099839339770678</c:v>
                </c:pt>
                <c:pt idx="15">
                  <c:v>22.763682303977166</c:v>
                </c:pt>
                <c:pt idx="16">
                  <c:v>23.416264547954761</c:v>
                </c:pt>
                <c:pt idx="17">
                  <c:v>24.057789485896883</c:v>
                </c:pt>
                <c:pt idx="18">
                  <c:v>24.688456715604659</c:v>
                </c:pt>
                <c:pt idx="19">
                  <c:v>25.308462091613858</c:v>
                </c:pt>
                <c:pt idx="20">
                  <c:v>25.917997796904924</c:v>
                </c:pt>
                <c:pt idx="21">
                  <c:v>26.517252413223783</c:v>
                </c:pt>
                <c:pt idx="22">
                  <c:v>27.106410990040146</c:v>
                </c:pt>
                <c:pt idx="23">
                  <c:v>27.685655112170167</c:v>
                </c:pt>
                <c:pt idx="24">
                  <c:v>28.255162966089397</c:v>
                </c:pt>
                <c:pt idx="25">
                  <c:v>28.815109404961472</c:v>
                </c:pt>
                <c:pt idx="26">
                  <c:v>29.365666012407686</c:v>
                </c:pt>
                <c:pt idx="27">
                  <c:v>29.907001165041844</c:v>
                </c:pt>
                <c:pt idx="28">
                  <c:v>30.439280093794697</c:v>
                </c:pt>
                <c:pt idx="29">
                  <c:v>30.962664944051014</c:v>
                </c:pt>
                <c:pt idx="30">
                  <c:v>31.477314834623254</c:v>
                </c:pt>
                <c:pt idx="31">
                  <c:v>31.983385915583561</c:v>
                </c:pt>
                <c:pt idx="32">
                  <c:v>32.481031424977097</c:v>
                </c:pt>
                <c:pt idx="33">
                  <c:v>32.970401744437886</c:v>
                </c:pt>
                <c:pt idx="34">
                  <c:v>33.451644453729187</c:v>
                </c:pt>
                <c:pt idx="35">
                  <c:v>33.924904384228682</c:v>
                </c:pt>
                <c:pt idx="36">
                  <c:v>34.39032367137937</c:v>
                </c:pt>
                <c:pt idx="37">
                  <c:v>34.84804180612641</c:v>
                </c:pt>
                <c:pt idx="38">
                  <c:v>35.29819568535941</c:v>
                </c:pt>
                <c:pt idx="39">
                  <c:v>35.740919661379522</c:v>
                </c:pt>
                <c:pt idx="40">
                  <c:v>36.176345590410619</c:v>
                </c:pt>
                <c:pt idx="41">
                  <c:v>36.604602880172827</c:v>
                </c:pt>
                <c:pt idx="42">
                  <c:v>37.025818536536796</c:v>
                </c:pt>
                <c:pt idx="43">
                  <c:v>37.440117209276693</c:v>
                </c:pt>
                <c:pt idx="44">
                  <c:v>37.847621236939361</c:v>
                </c:pt>
                <c:pt idx="45">
                  <c:v>38.248450690846603</c:v>
                </c:pt>
                <c:pt idx="46">
                  <c:v>38.642723418248188</c:v>
                </c:pt>
                <c:pt idx="47">
                  <c:v>39.030555084641009</c:v>
                </c:pt>
                <c:pt idx="48">
                  <c:v>39.412059215271896</c:v>
                </c:pt>
                <c:pt idx="49">
                  <c:v>39.787347235838588</c:v>
                </c:pt>
                <c:pt idx="50">
                  <c:v>40.156528512405806</c:v>
                </c:pt>
                <c:pt idx="51">
                  <c:v>40.519710390550557</c:v>
                </c:pt>
                <c:pt idx="52">
                  <c:v>40.876998233752502</c:v>
                </c:pt>
                <c:pt idx="53">
                  <c:v>41.228495461043501</c:v>
                </c:pt>
                <c:pt idx="54">
                  <c:v>41.574303583931091</c:v>
                </c:pt>
                <c:pt idx="55">
                  <c:v>41.914522242609806</c:v>
                </c:pt>
                <c:pt idx="56">
                  <c:v>42.249249241474281</c:v>
                </c:pt>
                <c:pt idx="57">
                  <c:v>42.578580583947762</c:v>
                </c:pt>
                <c:pt idx="58">
                  <c:v>42.902610506639192</c:v>
                </c:pt>
                <c:pt idx="59">
                  <c:v>43.221431512841939</c:v>
                </c:pt>
                <c:pt idx="60">
                  <c:v>43.535134405387254</c:v>
                </c:pt>
                <c:pt idx="61">
                  <c:v>43.843808318864497</c:v>
                </c:pt>
                <c:pt idx="62">
                  <c:v>44.147540751220788</c:v>
                </c:pt>
                <c:pt idx="63">
                  <c:v>44.446417594752219</c:v>
                </c:pt>
                <c:pt idx="64">
                  <c:v>44.740523166497951</c:v>
                </c:pt>
                <c:pt idx="65">
                  <c:v>45.029940238049548</c:v>
                </c:pt>
                <c:pt idx="66">
                  <c:v>45.314750064786047</c:v>
                </c:pt>
                <c:pt idx="67">
                  <c:v>45.595032414546871</c:v>
                </c:pt>
                <c:pt idx="68">
                  <c:v>45.870865595752335</c:v>
                </c:pt>
                <c:pt idx="69">
                  <c:v>46.142326484983869</c:v>
                </c:pt>
                <c:pt idx="70">
                  <c:v>46.409490554033113</c:v>
                </c:pt>
                <c:pt idx="71">
                  <c:v>46.672431896431135</c:v>
                </c:pt>
                <c:pt idx="72">
                  <c:v>46.931223253467394</c:v>
                </c:pt>
                <c:pt idx="73">
                  <c:v>47.185936039708459</c:v>
                </c:pt>
                <c:pt idx="74">
                  <c:v>47.436640368026382</c:v>
                </c:pt>
                <c:pt idx="75">
                  <c:v>47.683405074145888</c:v>
                </c:pt>
                <c:pt idx="76">
                  <c:v>47.926297740720045</c:v>
                </c:pt>
                <c:pt idx="77">
                  <c:v>48.165384720943322</c:v>
                </c:pt>
                <c:pt idx="78">
                  <c:v>48.400731161711171</c:v>
                </c:pt>
                <c:pt idx="79">
                  <c:v>48.632401026335074</c:v>
                </c:pt>
                <c:pt idx="80">
                  <c:v>48.860457116821046</c:v>
                </c:pt>
                <c:pt idx="81">
                  <c:v>49.084961095720843</c:v>
                </c:pt>
                <c:pt idx="82">
                  <c:v>49.305973507563877</c:v>
                </c:pt>
                <c:pt idx="83">
                  <c:v>49.52355379987749</c:v>
                </c:pt>
                <c:pt idx="84">
                  <c:v>49.737760343804545</c:v>
                </c:pt>
                <c:pt idx="85">
                  <c:v>49.948650454325112</c:v>
                </c:pt>
                <c:pt idx="86">
                  <c:v>50.156280410090687</c:v>
                </c:pt>
                <c:pt idx="87">
                  <c:v>50.360705472878074</c:v>
                </c:pt>
                <c:pt idx="88">
                  <c:v>50.561979906670366</c:v>
                </c:pt>
                <c:pt idx="89">
                  <c:v>50.760156996372316</c:v>
                </c:pt>
                <c:pt idx="90">
                  <c:v>50.955289066167197</c:v>
                </c:pt>
                <c:pt idx="91">
                  <c:v>51.147427497521925</c:v>
                </c:pt>
                <c:pt idx="92">
                  <c:v>51.336622746847532</c:v>
                </c:pt>
                <c:pt idx="93">
                  <c:v>51.522924362821328</c:v>
                </c:pt>
                <c:pt idx="94">
                  <c:v>51.706381003377778</c:v>
                </c:pt>
                <c:pt idx="95">
                  <c:v>51.887040452373853</c:v>
                </c:pt>
                <c:pt idx="96">
                  <c:v>52.064949635935903</c:v>
                </c:pt>
                <c:pt idx="97">
                  <c:v>52.2401546384935</c:v>
                </c:pt>
                <c:pt idx="98">
                  <c:v>52.412700718507004</c:v>
                </c:pt>
                <c:pt idx="99">
                  <c:v>52.582632323894103</c:v>
                </c:pt>
                <c:pt idx="100">
                  <c:v>52.749993107161764</c:v>
                </c:pt>
                <c:pt idx="101">
                  <c:v>52.914825940248768</c:v>
                </c:pt>
                <c:pt idx="102">
                  <c:v>53.077172929084831</c:v>
                </c:pt>
                <c:pt idx="103">
                  <c:v>53.237075427871765</c:v>
                </c:pt>
                <c:pt idx="104">
                  <c:v>53.394574053091468</c:v>
                </c:pt>
                <c:pt idx="105">
                  <c:v>53.549708697247041</c:v>
                </c:pt>
                <c:pt idx="106">
                  <c:v>53.702518542341323</c:v>
                </c:pt>
                <c:pt idx="107">
                  <c:v>53.853042073098273</c:v>
                </c:pt>
                <c:pt idx="108">
                  <c:v>54.001317089932243</c:v>
                </c:pt>
                <c:pt idx="109">
                  <c:v>54.147380721669727</c:v>
                </c:pt>
                <c:pt idx="110">
                  <c:v>54.291269438028827</c:v>
                </c:pt>
                <c:pt idx="111">
                  <c:v>54.433019061860641</c:v>
                </c:pt>
                <c:pt idx="112">
                  <c:v>54.572664781157286</c:v>
                </c:pt>
                <c:pt idx="113">
                  <c:v>54.710241160831558</c:v>
                </c:pt>
                <c:pt idx="114">
                  <c:v>54.845782154271767</c:v>
                </c:pt>
                <c:pt idx="115">
                  <c:v>54.979321114676871</c:v>
                </c:pt>
                <c:pt idx="116">
                  <c:v>55.110890806175782</c:v>
                </c:pt>
                <c:pt idx="117">
                  <c:v>55.240523414734966</c:v>
                </c:pt>
                <c:pt idx="118">
                  <c:v>55.368250558858684</c:v>
                </c:pt>
                <c:pt idx="119">
                  <c:v>55.494103300085541</c:v>
                </c:pt>
                <c:pt idx="120">
                  <c:v>55.618112153285772</c:v>
                </c:pt>
                <c:pt idx="121">
                  <c:v>55.740307096762336</c:v>
                </c:pt>
                <c:pt idx="122">
                  <c:v>55.86071758216054</c:v>
                </c:pt>
                <c:pt idx="123">
                  <c:v>55.979372544189054</c:v>
                </c:pt>
                <c:pt idx="124">
                  <c:v>56.096300410156481</c:v>
                </c:pt>
                <c:pt idx="125">
                  <c:v>56.211529109326946</c:v>
                </c:pt>
                <c:pt idx="126">
                  <c:v>56.325086082097876</c:v>
                </c:pt>
                <c:pt idx="127">
                  <c:v>56.436998289003796</c:v>
                </c:pt>
                <c:pt idx="128">
                  <c:v>56.547292219549462</c:v>
                </c:pt>
                <c:pt idx="129">
                  <c:v>56.655993900875174</c:v>
                </c:pt>
                <c:pt idx="130">
                  <c:v>56.763128906258153</c:v>
                </c:pt>
                <c:pt idx="131">
                  <c:v>56.868722363452591</c:v>
                </c:pt>
                <c:pt idx="132">
                  <c:v>56.972798962871892</c:v>
                </c:pt>
                <c:pt idx="133">
                  <c:v>57.075382965615745</c:v>
                </c:pt>
                <c:pt idx="134">
                  <c:v>57.176498211345454</c:v>
                </c:pt>
                <c:pt idx="135">
                  <c:v>57.276168126010006</c:v>
                </c:pt>
                <c:pt idx="136">
                  <c:v>57.374415729426183</c:v>
                </c:pt>
                <c:pt idx="137">
                  <c:v>57.471263642715158</c:v>
                </c:pt>
                <c:pt idx="138">
                  <c:v>57.566734095598505</c:v>
                </c:pt>
                <c:pt idx="139">
                  <c:v>57.660848933556423</c:v>
                </c:pt>
                <c:pt idx="140">
                  <c:v>57.753629624850525</c:v>
                </c:pt>
                <c:pt idx="141">
                  <c:v>57.845097267414253</c:v>
                </c:pt>
                <c:pt idx="142">
                  <c:v>57.935272595612886</c:v>
                </c:pt>
                <c:pt idx="143">
                  <c:v>58.024175986876237</c:v>
                </c:pt>
                <c:pt idx="144">
                  <c:v>58.111827468206073</c:v>
                </c:pt>
                <c:pt idx="145">
                  <c:v>58.198246722560746</c:v>
                </c:pt>
                <c:pt idx="146">
                  <c:v>58.283453095119619</c:v>
                </c:pt>
                <c:pt idx="147">
                  <c:v>58.367465599429309</c:v>
                </c:pt>
                <c:pt idx="148">
                  <c:v>58.450302923434201</c:v>
                </c:pt>
                <c:pt idx="149">
                  <c:v>58.531983435393229</c:v>
                </c:pt>
                <c:pt idx="150">
                  <c:v>58.612525189685535</c:v>
                </c:pt>
                <c:pt idx="151">
                  <c:v>58.691945932506719</c:v>
                </c:pt>
                <c:pt idx="152">
                  <c:v>58.770263107457858</c:v>
                </c:pt>
                <c:pt idx="153">
                  <c:v>58.847493861029662</c:v>
                </c:pt>
                <c:pt idx="154">
                  <c:v>58.923655047983253</c:v>
                </c:pt>
                <c:pt idx="155">
                  <c:v>58.998763236630111</c:v>
                </c:pt>
                <c:pt idx="156">
                  <c:v>59.072834714012686</c:v>
                </c:pt>
                <c:pt idx="157">
                  <c:v>59.145885490987801</c:v>
                </c:pt>
                <c:pt idx="158">
                  <c:v>59.217931307214698</c:v>
                </c:pt>
                <c:pt idx="159">
                  <c:v>59.288987636049306</c:v>
                </c:pt>
                <c:pt idx="160">
                  <c:v>59.35906968934713</c:v>
                </c:pt>
                <c:pt idx="161">
                  <c:v>59.428192422175648</c:v>
                </c:pt>
                <c:pt idx="162">
                  <c:v>59.496370537438814</c:v>
                </c:pt>
                <c:pt idx="163">
                  <c:v>59.563618490414605</c:v>
                </c:pt>
                <c:pt idx="164">
                  <c:v>59.629950493207971</c:v>
                </c:pt>
                <c:pt idx="165">
                  <c:v>59.695380519120114</c:v>
                </c:pt>
                <c:pt idx="166">
                  <c:v>59.759922306936403</c:v>
                </c:pt>
                <c:pt idx="167">
                  <c:v>59.823589365133742</c:v>
                </c:pt>
                <c:pt idx="168">
                  <c:v>59.886394976009598</c:v>
                </c:pt>
                <c:pt idx="169">
                  <c:v>59.948352199733804</c:v>
                </c:pt>
                <c:pt idx="170">
                  <c:v>60.009473878324599</c:v>
                </c:pt>
                <c:pt idx="171">
                  <c:v>60.069772639550699</c:v>
                </c:pt>
                <c:pt idx="172">
                  <c:v>60.129260900760372</c:v>
                </c:pt>
                <c:pt idx="173">
                  <c:v>60.187950872639149</c:v>
                </c:pt>
                <c:pt idx="174">
                  <c:v>60.245854562897577</c:v>
                </c:pt>
                <c:pt idx="175">
                  <c:v>60.302983779890255</c:v>
                </c:pt>
                <c:pt idx="176">
                  <c:v>60.359350136167414</c:v>
                </c:pt>
                <c:pt idx="177">
                  <c:v>60.414965051960358</c:v>
                </c:pt>
                <c:pt idx="178">
                  <c:v>60.469839758602333</c:v>
                </c:pt>
                <c:pt idx="179">
                  <c:v>60.523985301885425</c:v>
                </c:pt>
                <c:pt idx="180">
                  <c:v>60.577412545355386</c:v>
                </c:pt>
                <c:pt idx="181">
                  <c:v>60.630132173544915</c:v>
                </c:pt>
                <c:pt idx="182">
                  <c:v>60.682154695147354</c:v>
                </c:pt>
                <c:pt idx="183">
                  <c:v>60.733490446131057</c:v>
                </c:pt>
                <c:pt idx="184">
                  <c:v>60.78414959279624</c:v>
                </c:pt>
                <c:pt idx="185">
                  <c:v>60.834142134775092</c:v>
                </c:pt>
                <c:pt idx="186">
                  <c:v>60.883477907976335</c:v>
                </c:pt>
                <c:pt idx="187">
                  <c:v>60.932166587475116</c:v>
                </c:pt>
                <c:pt idx="188">
                  <c:v>60.980217690349576</c:v>
                </c:pt>
                <c:pt idx="189">
                  <c:v>61.027640578464904</c:v>
                </c:pt>
                <c:pt idx="190">
                  <c:v>61.074444461205765</c:v>
                </c:pt>
                <c:pt idx="191">
                  <c:v>61.120638398158391</c:v>
                </c:pt>
                <c:pt idx="192">
                  <c:v>61.166231301743146</c:v>
                </c:pt>
                <c:pt idx="193">
                  <c:v>61.211231939798274</c:v>
                </c:pt>
                <c:pt idx="194">
                  <c:v>61.255648938116259</c:v>
                </c:pt>
                <c:pt idx="195">
                  <c:v>61.299490782933134</c:v>
                </c:pt>
                <c:pt idx="196">
                  <c:v>61.342765823372147</c:v>
                </c:pt>
                <c:pt idx="197">
                  <c:v>61.385482273842321</c:v>
                </c:pt>
                <c:pt idx="198">
                  <c:v>61.427648216392704</c:v>
                </c:pt>
                <c:pt idx="199">
                  <c:v>61.469271603023543</c:v>
                </c:pt>
                <c:pt idx="200">
                  <c:v>61.510360257954851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EE-4CF0-BC39-4C07ACC62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50192"/>
        <c:axId val="520548224"/>
      </c:scatterChart>
      <c:valAx>
        <c:axId val="520550192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48224"/>
        <c:crosses val="autoZero"/>
        <c:crossBetween val="midCat"/>
      </c:valAx>
      <c:valAx>
        <c:axId val="52054822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50192"/>
        <c:crosses val="autoZero"/>
        <c:crossBetween val="midCat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Real GDP Growth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'C-D'!$A$15:$A$215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'C-D'!$Q$15:$Q$215</c:f>
              <c:numCache>
                <c:formatCode>General</c:formatCode>
                <c:ptCount val="201"/>
                <c:pt idx="1">
                  <c:v>2.5388662395651185</c:v>
                </c:pt>
                <c:pt idx="2">
                  <c:v>2.5382085921188402</c:v>
                </c:pt>
                <c:pt idx="3">
                  <c:v>2.5383422644303932</c:v>
                </c:pt>
                <c:pt idx="4">
                  <c:v>2.5392360466180097</c:v>
                </c:pt>
                <c:pt idx="5">
                  <c:v>2.5408600065430553</c:v>
                </c:pt>
                <c:pt idx="6">
                  <c:v>2.5431853901679791</c:v>
                </c:pt>
                <c:pt idx="7">
                  <c:v>2.5461845308480502</c:v>
                </c:pt>
                <c:pt idx="8">
                  <c:v>2.5498307667704223</c:v>
                </c:pt>
                <c:pt idx="9">
                  <c:v>2.5540983658319361</c:v>
                </c:pt>
                <c:pt idx="10">
                  <c:v>2.5589624573247871</c:v>
                </c:pt>
                <c:pt idx="11">
                  <c:v>2.5643989698552527</c:v>
                </c:pt>
                <c:pt idx="12">
                  <c:v>2.5703845749810661</c:v>
                </c:pt>
                <c:pt idx="13">
                  <c:v>2.5768966360992351</c:v>
                </c:pt>
                <c:pt idx="14">
                  <c:v>2.5839131621600897</c:v>
                </c:pt>
                <c:pt idx="15">
                  <c:v>2.5914127658211328</c:v>
                </c:pt>
                <c:pt idx="16">
                  <c:v>2.5993746256876449</c:v>
                </c:pt>
                <c:pt idx="17">
                  <c:v>2.6077784523171221</c:v>
                </c:pt>
                <c:pt idx="18">
                  <c:v>2.6166044576915848</c:v>
                </c:pt>
                <c:pt idx="19">
                  <c:v>2.6258333278831536</c:v>
                </c:pt>
                <c:pt idx="20">
                  <c:v>2.6354461986622946</c:v>
                </c:pt>
                <c:pt idx="21">
                  <c:v>2.6454246338142973</c:v>
                </c:pt>
                <c:pt idx="22">
                  <c:v>2.6557506059468494</c:v>
                </c:pt>
                <c:pt idx="23">
                  <c:v>2.6664064795875797</c:v>
                </c:pt>
                <c:pt idx="24">
                  <c:v>2.6773749963823645</c:v>
                </c:pt>
                <c:pt idx="25">
                  <c:v>2.6886392622181177</c:v>
                </c:pt>
                <c:pt idx="26">
                  <c:v>2.7001827361049502</c:v>
                </c:pt>
                <c:pt idx="27">
                  <c:v>2.7119892206623142</c:v>
                </c:pt>
                <c:pt idx="28">
                  <c:v>2.7240428540629358</c:v>
                </c:pt>
                <c:pt idx="29">
                  <c:v>2.7363281032963149</c:v>
                </c:pt>
                <c:pt idx="30">
                  <c:v>2.7488297586231392</c:v>
                </c:pt>
                <c:pt idx="31">
                  <c:v>2.7615329290966439</c:v>
                </c:pt>
                <c:pt idx="32">
                  <c:v>2.7744230390361224</c:v>
                </c:pt>
                <c:pt idx="33">
                  <c:v>2.7874858253423618</c:v>
                </c:pt>
                <c:pt idx="34">
                  <c:v>2.8007073355533763</c:v>
                </c:pt>
                <c:pt idx="35">
                  <c:v>2.8140739265401837</c:v>
                </c:pt>
                <c:pt idx="36">
                  <c:v>2.8275722637538303</c:v>
                </c:pt>
                <c:pt idx="37">
                  <c:v>2.8411893209354888</c:v>
                </c:pt>
                <c:pt idx="38">
                  <c:v>2.8549123802080301</c:v>
                </c:pt>
                <c:pt idx="39">
                  <c:v>2.8687290324743264</c:v>
                </c:pt>
                <c:pt idx="40">
                  <c:v>2.8826271780492796</c:v>
                </c:pt>
                <c:pt idx="41">
                  <c:v>2.896595027460136</c:v>
                </c:pt>
                <c:pt idx="42">
                  <c:v>2.9106211023529394</c:v>
                </c:pt>
                <c:pt idx="43">
                  <c:v>2.9246942364477446</c:v>
                </c:pt>
                <c:pt idx="44">
                  <c:v>2.9388035764896348</c:v>
                </c:pt>
                <c:pt idx="45">
                  <c:v>2.9529385831473576</c:v>
                </c:pt>
                <c:pt idx="46">
                  <c:v>2.967089031816128</c:v>
                </c:pt>
                <c:pt idx="47">
                  <c:v>2.981245013282785</c:v>
                </c:pt>
                <c:pt idx="48">
                  <c:v>2.9953969342201736</c:v>
                </c:pt>
                <c:pt idx="49">
                  <c:v>3.0095355174759364</c:v>
                </c:pt>
                <c:pt idx="50">
                  <c:v>3.0236518021307779</c:v>
                </c:pt>
                <c:pt idx="51">
                  <c:v>3.0377371432991351</c:v>
                </c:pt>
                <c:pt idx="52">
                  <c:v>3.0517832116538468</c:v>
                </c:pt>
                <c:pt idx="53">
                  <c:v>3.0657819926564356</c:v>
                </c:pt>
                <c:pt idx="54">
                  <c:v>3.0797257854794813</c:v>
                </c:pt>
                <c:pt idx="55">
                  <c:v>3.0936072016110039</c:v>
                </c:pt>
                <c:pt idx="56">
                  <c:v>3.1074191631319747</c:v>
                </c:pt>
                <c:pt idx="57">
                  <c:v>3.1211549006643136</c:v>
                </c:pt>
                <c:pt idx="58">
                  <c:v>3.1348079509847748</c:v>
                </c:pt>
                <c:pt idx="59">
                  <c:v>3.1483721543076992</c:v>
                </c:pt>
                <c:pt idx="60">
                  <c:v>3.1618416512378733</c:v>
                </c:pt>
                <c:pt idx="61">
                  <c:v>3.1752108793989819</c:v>
                </c:pt>
                <c:pt idx="62">
                  <c:v>3.1884745697453365</c:v>
                </c:pt>
                <c:pt idx="63">
                  <c:v>3.2016277425649164</c:v>
                </c:pt>
                <c:pt idx="64">
                  <c:v>3.2146657031843606</c:v>
                </c:pt>
                <c:pt idx="65">
                  <c:v>3.2275840373892972</c:v>
                </c:pt>
                <c:pt idx="66">
                  <c:v>3.2403786065706708</c:v>
                </c:pt>
                <c:pt idx="67">
                  <c:v>3.2530455426149407</c:v>
                </c:pt>
                <c:pt idx="68">
                  <c:v>3.2655812425500086</c:v>
                </c:pt>
                <c:pt idx="69">
                  <c:v>3.2779823629667693</c:v>
                </c:pt>
                <c:pt idx="70">
                  <c:v>3.2902458142298974</c:v>
                </c:pt>
                <c:pt idx="71">
                  <c:v>3.3023687544980529</c:v>
                </c:pt>
                <c:pt idx="72">
                  <c:v>3.3143485835692488</c:v>
                </c:pt>
                <c:pt idx="73">
                  <c:v>3.3261829365708317</c:v>
                </c:pt>
                <c:pt idx="74">
                  <c:v>3.337869677512062</c:v>
                </c:pt>
                <c:pt idx="75">
                  <c:v>3.3494068927167886</c:v>
                </c:pt>
                <c:pt idx="76">
                  <c:v>3.3607928841548951</c:v>
                </c:pt>
                <c:pt idx="77">
                  <c:v>3.372026162690589</c:v>
                </c:pt>
                <c:pt idx="78">
                  <c:v>3.3831054412648331</c:v>
                </c:pt>
                <c:pt idx="79">
                  <c:v>3.3940296280289495</c:v>
                </c:pt>
                <c:pt idx="80">
                  <c:v>3.4047978194468698</c:v>
                </c:pt>
                <c:pt idx="81">
                  <c:v>3.4154092933813107</c:v>
                </c:pt>
                <c:pt idx="82">
                  <c:v>3.4258635021806372</c:v>
                </c:pt>
                <c:pt idx="83">
                  <c:v>3.4361600657808244</c:v>
                </c:pt>
                <c:pt idx="84">
                  <c:v>3.446298764836575</c:v>
                </c:pt>
                <c:pt idx="85">
                  <c:v>3.4562795338963559</c:v>
                </c:pt>
                <c:pt idx="86">
                  <c:v>3.4661024546332353</c:v>
                </c:pt>
                <c:pt idx="87">
                  <c:v>3.4757677491441985</c:v>
                </c:pt>
                <c:pt idx="88">
                  <c:v>3.4852757733298212</c:v>
                </c:pt>
                <c:pt idx="89">
                  <c:v>3.4946270103629606</c:v>
                </c:pt>
                <c:pt idx="90">
                  <c:v>3.5038220642599871</c:v>
                </c:pt>
                <c:pt idx="91">
                  <c:v>3.5128616535590629</c:v>
                </c:pt>
                <c:pt idx="92">
                  <c:v>3.521746605118059</c:v>
                </c:pt>
                <c:pt idx="93">
                  <c:v>3.5304778480361287</c:v>
                </c:pt>
                <c:pt idx="94">
                  <c:v>3.5390564077082187</c:v>
                </c:pt>
                <c:pt idx="95">
                  <c:v>3.5474834000171818</c:v>
                </c:pt>
                <c:pt idx="96">
                  <c:v>3.5557600256688859</c:v>
                </c:pt>
                <c:pt idx="97">
                  <c:v>3.563887564675583</c:v>
                </c:pt>
                <c:pt idx="98">
                  <c:v>3.5718673709908888</c:v>
                </c:pt>
                <c:pt idx="99">
                  <c:v>3.5797008672994179</c:v>
                </c:pt>
                <c:pt idx="100">
                  <c:v>3.587389539964847</c:v>
                </c:pt>
                <c:pt idx="101">
                  <c:v>3.5949349341368064</c:v>
                </c:pt>
                <c:pt idx="102">
                  <c:v>3.6023386490193543</c:v>
                </c:pt>
                <c:pt idx="103">
                  <c:v>3.6096023333020977</c:v>
                </c:pt>
                <c:pt idx="104">
                  <c:v>3.6167276807529625</c:v>
                </c:pt>
                <c:pt idx="105">
                  <c:v>3.6237164259739885</c:v>
                </c:pt>
                <c:pt idx="106">
                  <c:v>3.6305703403195944</c:v>
                </c:pt>
                <c:pt idx="107">
                  <c:v>3.6372912279753145</c:v>
                </c:pt>
                <c:pt idx="108">
                  <c:v>3.6438809221971846</c:v>
                </c:pt>
                <c:pt idx="109">
                  <c:v>3.6503412817090908</c:v>
                </c:pt>
                <c:pt idx="110">
                  <c:v>3.6566741872570585</c:v>
                </c:pt>
                <c:pt idx="111">
                  <c:v>3.6628815383168201</c:v>
                </c:pt>
                <c:pt idx="112">
                  <c:v>3.6689652499545478</c:v>
                </c:pt>
                <c:pt idx="113">
                  <c:v>3.6749272498352692</c:v>
                </c:pt>
                <c:pt idx="114">
                  <c:v>3.6807694753785647</c:v>
                </c:pt>
                <c:pt idx="115">
                  <c:v>3.6864938710562845</c:v>
                </c:pt>
                <c:pt idx="116">
                  <c:v>3.6921023858306423</c:v>
                </c:pt>
                <c:pt idx="117">
                  <c:v>3.6975969707286671</c:v>
                </c:pt>
                <c:pt idx="118">
                  <c:v>3.7029795765487705</c:v>
                </c:pt>
                <c:pt idx="119">
                  <c:v>3.7082521516971445</c:v>
                </c:pt>
                <c:pt idx="120">
                  <c:v>3.7134166401497248</c:v>
                </c:pt>
                <c:pt idx="121">
                  <c:v>3.7184749795343919</c:v>
                </c:pt>
                <c:pt idx="122">
                  <c:v>3.7234290993329422</c:v>
                </c:pt>
                <c:pt idx="123">
                  <c:v>3.7282809191959032</c:v>
                </c:pt>
                <c:pt idx="124">
                  <c:v>3.7330323473669713</c:v>
                </c:pt>
                <c:pt idx="125">
                  <c:v>3.7376852792149196</c:v>
                </c:pt>
                <c:pt idx="126">
                  <c:v>3.7422415958668687</c:v>
                </c:pt>
                <c:pt idx="127">
                  <c:v>3.7467031629402348</c:v>
                </c:pt>
                <c:pt idx="128">
                  <c:v>3.7510718293695566</c:v>
                </c:pt>
                <c:pt idx="129">
                  <c:v>3.7553494263236065</c:v>
                </c:pt>
                <c:pt idx="130">
                  <c:v>3.7595377662106078</c:v>
                </c:pt>
                <c:pt idx="131">
                  <c:v>3.7636386417657208</c:v>
                </c:pt>
                <c:pt idx="132">
                  <c:v>3.7676538252191749</c:v>
                </c:pt>
                <c:pt idx="133">
                  <c:v>3.7715850675402507</c:v>
                </c:pt>
                <c:pt idx="134">
                  <c:v>3.7754340977541379</c:v>
                </c:pt>
                <c:pt idx="135">
                  <c:v>3.7792026223282926</c:v>
                </c:pt>
                <c:pt idx="136">
                  <c:v>3.7828923246247648</c:v>
                </c:pt>
                <c:pt idx="137">
                  <c:v>3.7865048644148525</c:v>
                </c:pt>
                <c:pt idx="138">
                  <c:v>3.7900418774543088</c:v>
                </c:pt>
                <c:pt idx="139">
                  <c:v>3.7935049751145034</c:v>
                </c:pt>
                <c:pt idx="140">
                  <c:v>3.7968957440672302</c:v>
                </c:pt>
                <c:pt idx="141">
                  <c:v>3.8002157460204078</c:v>
                </c:pt>
                <c:pt idx="142">
                  <c:v>3.8034665175017635</c:v>
                </c:pt>
                <c:pt idx="143">
                  <c:v>3.8066495696872815</c:v>
                </c:pt>
                <c:pt idx="144">
                  <c:v>3.8097663882733945</c:v>
                </c:pt>
                <c:pt idx="145">
                  <c:v>3.8128184333874549</c:v>
                </c:pt>
                <c:pt idx="146">
                  <c:v>3.8158071395381077</c:v>
                </c:pt>
                <c:pt idx="147">
                  <c:v>3.8187339155991484</c:v>
                </c:pt>
                <c:pt idx="148">
                  <c:v>3.8216001448276415</c:v>
                </c:pt>
                <c:pt idx="149">
                  <c:v>3.8244071849126593</c:v>
                </c:pt>
                <c:pt idx="150">
                  <c:v>3.8271563680527088</c:v>
                </c:pt>
                <c:pt idx="151">
                  <c:v>3.8298490010608921</c:v>
                </c:pt>
                <c:pt idx="152">
                  <c:v>3.8324863654940478</c:v>
                </c:pt>
                <c:pt idx="153">
                  <c:v>3.83506971780605</c:v>
                </c:pt>
                <c:pt idx="154">
                  <c:v>3.8376002895221362</c:v>
                </c:pt>
                <c:pt idx="155">
                  <c:v>3.8400792874333955</c:v>
                </c:pt>
                <c:pt idx="156">
                  <c:v>3.8425078938095547</c:v>
                </c:pt>
                <c:pt idx="157">
                  <c:v>3.8448872666278167</c:v>
                </c:pt>
                <c:pt idx="158">
                  <c:v>3.8472185398190417</c:v>
                </c:pt>
                <c:pt idx="159">
                  <c:v>3.8495028235253193</c:v>
                </c:pt>
                <c:pt idx="160">
                  <c:v>3.8517412043726607</c:v>
                </c:pt>
                <c:pt idx="161">
                  <c:v>3.8539347457536843</c:v>
                </c:pt>
                <c:pt idx="162">
                  <c:v>3.8560844881216472</c:v>
                </c:pt>
                <c:pt idx="163">
                  <c:v>3.8581914492930691</c:v>
                </c:pt>
                <c:pt idx="164">
                  <c:v>3.860256624759284</c:v>
                </c:pt>
                <c:pt idx="165">
                  <c:v>3.8622809880044739</c:v>
                </c:pt>
                <c:pt idx="166">
                  <c:v>3.8642654908311203</c:v>
                </c:pt>
                <c:pt idx="167">
                  <c:v>3.8662110636896729</c:v>
                </c:pt>
                <c:pt idx="168">
                  <c:v>3.8681186160143932</c:v>
                </c:pt>
                <c:pt idx="169">
                  <c:v>3.8699890365614165</c:v>
                </c:pt>
                <c:pt idx="170">
                  <c:v>3.8718231937516556</c:v>
                </c:pt>
                <c:pt idx="171">
                  <c:v>3.873621936015148</c:v>
                </c:pt>
                <c:pt idx="172">
                  <c:v>3.8753860921373784</c:v>
                </c:pt>
                <c:pt idx="173">
                  <c:v>3.8771164716074447</c:v>
                </c:pt>
                <c:pt idx="174">
                  <c:v>3.8788138649663129</c:v>
                </c:pt>
                <c:pt idx="175">
                  <c:v>3.8804790441560044</c:v>
                </c:pt>
                <c:pt idx="176">
                  <c:v>3.8821127628672736</c:v>
                </c:pt>
                <c:pt idx="177">
                  <c:v>3.8837157568882619</c:v>
                </c:pt>
                <c:pt idx="178">
                  <c:v>3.8852887444504436</c:v>
                </c:pt>
                <c:pt idx="179">
                  <c:v>3.8868324265738385</c:v>
                </c:pt>
                <c:pt idx="180">
                  <c:v>3.8883474874106483</c:v>
                </c:pt>
                <c:pt idx="181">
                  <c:v>3.8898345945854729</c:v>
                </c:pt>
                <c:pt idx="182">
                  <c:v>3.8912943995345728</c:v>
                </c:pt>
                <c:pt idx="183">
                  <c:v>3.8927275378407344</c:v>
                </c:pt>
                <c:pt idx="184">
                  <c:v>3.8941346295667589</c:v>
                </c:pt>
                <c:pt idx="185">
                  <c:v>3.8955162795840437</c:v>
                </c:pt>
                <c:pt idx="186">
                  <c:v>3.8968730778986327</c:v>
                </c:pt>
                <c:pt idx="187">
                  <c:v>3.8982055999737808</c:v>
                </c:pt>
                <c:pt idx="188">
                  <c:v>3.8995144070476329</c:v>
                </c:pt>
                <c:pt idx="189">
                  <c:v>3.9008000464478387</c:v>
                </c:pt>
                <c:pt idx="190">
                  <c:v>3.9020630519016386</c:v>
                </c:pt>
                <c:pt idx="191">
                  <c:v>3.9033039438417294</c:v>
                </c:pt>
                <c:pt idx="192">
                  <c:v>3.9045232297074683</c:v>
                </c:pt>
                <c:pt idx="193">
                  <c:v>3.905721404242124</c:v>
                </c:pt>
                <c:pt idx="194">
                  <c:v>3.9068989497852868</c:v>
                </c:pt>
                <c:pt idx="195">
                  <c:v>3.908056336560306</c:v>
                </c:pt>
                <c:pt idx="196">
                  <c:v>3.9091940229578848</c:v>
                </c:pt>
                <c:pt idx="197">
                  <c:v>3.910312455813969</c:v>
                </c:pt>
                <c:pt idx="198">
                  <c:v>3.9114120706835509</c:v>
                </c:pt>
                <c:pt idx="199">
                  <c:v>3.9124932921093869</c:v>
                </c:pt>
                <c:pt idx="200">
                  <c:v>3.91355653388612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3-4A05-82B7-507026F2F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233552"/>
        <c:axId val="594230600"/>
      </c:scatterChart>
      <c:valAx>
        <c:axId val="594233552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30600"/>
        <c:crosses val="autoZero"/>
        <c:crossBetween val="midCat"/>
        <c:majorUnit val="20"/>
      </c:valAx>
      <c:valAx>
        <c:axId val="594230600"/>
        <c:scaling>
          <c:orientation val="minMax"/>
          <c:max val="4"/>
          <c:min val="2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33552"/>
        <c:crosses val="autoZero"/>
        <c:crossBetween val="midCat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Composition of Output</a:t>
            </a:r>
          </a:p>
        </c:rich>
      </c:tx>
      <c:layout>
        <c:manualLayout>
          <c:xMode val="edge"/>
          <c:yMode val="edge"/>
          <c:x val="0.36723924551790033"/>
          <c:y val="1.210212359818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70180036632763E-2"/>
          <c:y val="8.5030303030303026E-2"/>
          <c:w val="0.93870574623239744"/>
          <c:h val="0.878205519764574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'C.E.S.&lt;0'!$A$21:$A$221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'C.E.S.&lt;0'!$L$21:$L$221</c:f>
              <c:numCache>
                <c:formatCode>General</c:formatCode>
                <c:ptCount val="201"/>
                <c:pt idx="0">
                  <c:v>62</c:v>
                </c:pt>
                <c:pt idx="1">
                  <c:v>60.893799189977251</c:v>
                </c:pt>
                <c:pt idx="2">
                  <c:v>59.810131241145548</c:v>
                </c:pt>
                <c:pt idx="3">
                  <c:v>58.748544077883807</c:v>
                </c:pt>
                <c:pt idx="4">
                  <c:v>57.708594434175822</c:v>
                </c:pt>
                <c:pt idx="5">
                  <c:v>56.689847681520966</c:v>
                </c:pt>
                <c:pt idx="6">
                  <c:v>55.691877660277839</c:v>
                </c:pt>
                <c:pt idx="7">
                  <c:v>54.714266514373321</c:v>
                </c:pt>
                <c:pt idx="8">
                  <c:v>53.756604529311005</c:v>
                </c:pt>
                <c:pt idx="9">
                  <c:v>52.818489973413875</c:v>
                </c:pt>
                <c:pt idx="10">
                  <c:v>51.899528942237644</c:v>
                </c:pt>
                <c:pt idx="11">
                  <c:v>50.999335206092049</c:v>
                </c:pt>
                <c:pt idx="12">
                  <c:v>50.117530060608821</c:v>
                </c:pt>
                <c:pt idx="13">
                  <c:v>49.25374218029615</c:v>
                </c:pt>
                <c:pt idx="14">
                  <c:v>48.407607475020392</c:v>
                </c:pt>
                <c:pt idx="15">
                  <c:v>47.578768949357205</c:v>
                </c:pt>
                <c:pt idx="16">
                  <c:v>46.766876564754966</c:v>
                </c:pt>
                <c:pt idx="17">
                  <c:v>45.971587104454848</c:v>
                </c:pt>
                <c:pt idx="18">
                  <c:v>45.192564041112654</c:v>
                </c:pt>
                <c:pt idx="19">
                  <c:v>44.429477407068383</c:v>
                </c:pt>
                <c:pt idx="20">
                  <c:v>43.682003667211191</c:v>
                </c:pt>
                <c:pt idx="21">
                  <c:v>42.949825594387441</c:v>
                </c:pt>
                <c:pt idx="22">
                  <c:v>42.232632147301302</c:v>
                </c:pt>
                <c:pt idx="23">
                  <c:v>41.530118350857826</c:v>
                </c:pt>
                <c:pt idx="24">
                  <c:v>40.84198517889952</c:v>
                </c:pt>
                <c:pt idx="25">
                  <c:v>40.167939439288467</c:v>
                </c:pt>
                <c:pt idx="26">
                  <c:v>39.507693661286496</c:v>
                </c:pt>
                <c:pt idx="27">
                  <c:v>38.860965985187505</c:v>
                </c:pt>
                <c:pt idx="28">
                  <c:v>38.227480054155947</c:v>
                </c:pt>
                <c:pt idx="29">
                  <c:v>37.606964908227447</c:v>
                </c:pt>
                <c:pt idx="30">
                  <c:v>36.999154880427149</c:v>
                </c:pt>
                <c:pt idx="31">
                  <c:v>36.403789494963355</c:v>
                </c:pt>
                <c:pt idx="32">
                  <c:v>35.820613367453795</c:v>
                </c:pt>
                <c:pt idx="33">
                  <c:v>35.249376107143569</c:v>
                </c:pt>
                <c:pt idx="34">
                  <c:v>34.689832221073729</c:v>
                </c:pt>
                <c:pt idx="35">
                  <c:v>34.141741020160836</c:v>
                </c:pt>
                <c:pt idx="36">
                  <c:v>33.604866527148388</c:v>
                </c:pt>
                <c:pt idx="37">
                  <c:v>33.078977386391571</c:v>
                </c:pt>
                <c:pt idx="38">
                  <c:v>32.563846775437717</c:v>
                </c:pt>
                <c:pt idx="39">
                  <c:v>32.059252318365594</c:v>
                </c:pt>
                <c:pt idx="40">
                  <c:v>31.564976000846912</c:v>
                </c:pt>
                <c:pt idx="41">
                  <c:v>31.080804086894972</c:v>
                </c:pt>
                <c:pt idx="42">
                  <c:v>30.606527037264954</c:v>
                </c:pt>
                <c:pt idx="43">
                  <c:v>30.141939429471964</c:v>
                </c:pt>
                <c:pt idx="44">
                  <c:v>29.686839879393073</c:v>
                </c:pt>
                <c:pt idx="45">
                  <c:v>29.241030964420421</c:v>
                </c:pt>
                <c:pt idx="46">
                  <c:v>28.80431914813289</c:v>
                </c:pt>
                <c:pt idx="47">
                  <c:v>28.376514706454898</c:v>
                </c:pt>
                <c:pt idx="48">
                  <c:v>27.95743165527082</c:v>
                </c:pt>
                <c:pt idx="49">
                  <c:v>27.546887679464895</c:v>
                </c:pt>
                <c:pt idx="50">
                  <c:v>27.144704063356421</c:v>
                </c:pt>
                <c:pt idx="51">
                  <c:v>26.750705622500949</c:v>
                </c:pt>
                <c:pt idx="52">
                  <c:v>26.364720636828821</c:v>
                </c:pt>
                <c:pt idx="53">
                  <c:v>25.986580785092706</c:v>
                </c:pt>
                <c:pt idx="54">
                  <c:v>25.616121080596539</c:v>
                </c:pt>
                <c:pt idx="55">
                  <c:v>25.253179808178807</c:v>
                </c:pt>
                <c:pt idx="56">
                  <c:v>24.897598462423488</c:v>
                </c:pt>
                <c:pt idx="57">
                  <c:v>24.549221687072777</c:v>
                </c:pt>
                <c:pt idx="58">
                  <c:v>24.207897215616001</c:v>
                </c:pt>
                <c:pt idx="59">
                  <c:v>23.873475813029749</c:v>
                </c:pt>
                <c:pt idx="60">
                  <c:v>23.545811218644687</c:v>
                </c:pt>
                <c:pt idx="61">
                  <c:v>23.224760090115289</c:v>
                </c:pt>
                <c:pt idx="62">
                  <c:v>22.910181948468651</c:v>
                </c:pt>
                <c:pt idx="63">
                  <c:v>22.601939124209803</c:v>
                </c:pt>
                <c:pt idx="64">
                  <c:v>22.299896704460629</c:v>
                </c:pt>
                <c:pt idx="65">
                  <c:v>22.00392248111066</c:v>
                </c:pt>
                <c:pt idx="66">
                  <c:v>21.713886899957949</c:v>
                </c:pt>
                <c:pt idx="67">
                  <c:v>21.429663010819009</c:v>
                </c:pt>
                <c:pt idx="68">
                  <c:v>21.151126418587182</c:v>
                </c:pt>
                <c:pt idx="69">
                  <c:v>20.878155235219147</c:v>
                </c:pt>
                <c:pt idx="70">
                  <c:v>20.610630032629828</c:v>
                </c:pt>
                <c:pt idx="71">
                  <c:v>20.34843379647635</c:v>
                </c:pt>
                <c:pt idx="72">
                  <c:v>20.091451880812141</c:v>
                </c:pt>
                <c:pt idx="73">
                  <c:v>19.839571963592661</c:v>
                </c:pt>
                <c:pt idx="74">
                  <c:v>19.592684003014622</c:v>
                </c:pt>
                <c:pt idx="75">
                  <c:v>19.350680194671188</c:v>
                </c:pt>
                <c:pt idx="76">
                  <c:v>19.113454929505576</c:v>
                </c:pt>
                <c:pt idx="77">
                  <c:v>18.880904752546535</c:v>
                </c:pt>
                <c:pt idx="78">
                  <c:v>18.652928322408844</c:v>
                </c:pt>
                <c:pt idx="79">
                  <c:v>18.429426371542977</c:v>
                </c:pt>
                <c:pt idx="80">
                  <c:v>18.210301667218019</c:v>
                </c:pt>
                <c:pt idx="81">
                  <c:v>17.99545897322254</c:v>
                </c:pt>
                <c:pt idx="82">
                  <c:v>17.784805012268357</c:v>
                </c:pt>
                <c:pt idx="83">
                  <c:v>17.578248429082556</c:v>
                </c:pt>
                <c:pt idx="84">
                  <c:v>17.375699754173411</c:v>
                </c:pt>
                <c:pt idx="85">
                  <c:v>17.177071368256243</c:v>
                </c:pt>
                <c:pt idx="86">
                  <c:v>16.982277467325634</c:v>
                </c:pt>
                <c:pt idx="87">
                  <c:v>16.791234028360559</c:v>
                </c:pt>
                <c:pt idx="88">
                  <c:v>16.603858775649577</c:v>
                </c:pt>
                <c:pt idx="89">
                  <c:v>16.42007114772332</c:v>
                </c:pt>
                <c:pt idx="90">
                  <c:v>16.239792264881977</c:v>
                </c:pt>
                <c:pt idx="91">
                  <c:v>16.062944897305684</c:v>
                </c:pt>
                <c:pt idx="92">
                  <c:v>15.889453433736016</c:v>
                </c:pt>
                <c:pt idx="93">
                  <c:v>15.7192438507173</c:v>
                </c:pt>
                <c:pt idx="94">
                  <c:v>15.552243682386262</c:v>
                </c:pt>
                <c:pt idx="95">
                  <c:v>15.388381990799427</c:v>
                </c:pt>
                <c:pt idx="96">
                  <c:v>15.227589336787391</c:v>
                </c:pt>
                <c:pt idx="97">
                  <c:v>15.069797751325765</c:v>
                </c:pt>
                <c:pt idx="98">
                  <c:v>14.914940707412647</c:v>
                </c:pt>
                <c:pt idx="99">
                  <c:v>14.762953092442689</c:v>
                </c:pt>
                <c:pt idx="100">
                  <c:v>14.613771181068341</c:v>
                </c:pt>
                <c:pt idx="101">
                  <c:v>14.467332608538728</c:v>
                </c:pt>
                <c:pt idx="102">
                  <c:v>14.323576344507211</c:v>
                </c:pt>
                <c:pt idx="103">
                  <c:v>14.182442667298638</c:v>
                </c:pt>
                <c:pt idx="104">
                  <c:v>14.043873138627649</c:v>
                </c:pt>
                <c:pt idx="105">
                  <c:v>13.907810578759674</c:v>
                </c:pt>
                <c:pt idx="106">
                  <c:v>13.77419904210627</c:v>
                </c:pt>
                <c:pt idx="107">
                  <c:v>13.642983793246907</c:v>
                </c:pt>
                <c:pt idx="108">
                  <c:v>13.514111283369308</c:v>
                </c:pt>
                <c:pt idx="109">
                  <c:v>13.387529127120761</c:v>
                </c:pt>
                <c:pt idx="110">
                  <c:v>13.263186079862999</c:v>
                </c:pt>
                <c:pt idx="111">
                  <c:v>13.141032015323336</c:v>
                </c:pt>
                <c:pt idx="112">
                  <c:v>13.021017903635128</c:v>
                </c:pt>
                <c:pt idx="113">
                  <c:v>12.903095789760561</c:v>
                </c:pt>
                <c:pt idx="114">
                  <c:v>12.787218772289089</c:v>
                </c:pt>
                <c:pt idx="115">
                  <c:v>12.673340982605064</c:v>
                </c:pt>
                <c:pt idx="116">
                  <c:v>12.561417564418022</c:v>
                </c:pt>
                <c:pt idx="117">
                  <c:v>12.451404653649542</c:v>
                </c:pt>
                <c:pt idx="118">
                  <c:v>12.343259358670494</c:v>
                </c:pt>
                <c:pt idx="119">
                  <c:v>12.236939740882844</c:v>
                </c:pt>
                <c:pt idx="120">
                  <c:v>12.132404795640108</c:v>
                </c:pt>
                <c:pt idx="121">
                  <c:v>12.029614433500919</c:v>
                </c:pt>
                <c:pt idx="122">
                  <c:v>11.928529461810106</c:v>
                </c:pt>
                <c:pt idx="123">
                  <c:v>11.829111566601936</c:v>
                </c:pt>
                <c:pt idx="124">
                  <c:v>11.731323294820204</c:v>
                </c:pt>
                <c:pt idx="125">
                  <c:v>11.635128036850086</c:v>
                </c:pt>
                <c:pt idx="126">
                  <c:v>11.540490009356645</c:v>
                </c:pt>
                <c:pt idx="127">
                  <c:v>11.447374238425132</c:v>
                </c:pt>
                <c:pt idx="128">
                  <c:v>11.355746542998215</c:v>
                </c:pt>
                <c:pt idx="129">
                  <c:v>11.265573518605445</c:v>
                </c:pt>
                <c:pt idx="130">
                  <c:v>11.176822521380357</c:v>
                </c:pt>
                <c:pt idx="131">
                  <c:v>11.089461652360654</c:v>
                </c:pt>
                <c:pt idx="132">
                  <c:v>11.003459742067065</c:v>
                </c:pt>
                <c:pt idx="133">
                  <c:v>10.91878633535657</c:v>
                </c:pt>
                <c:pt idx="134">
                  <c:v>10.835411676545684</c:v>
                </c:pt>
                <c:pt idx="135">
                  <c:v>10.753306694799701</c:v>
                </c:pt>
                <c:pt idx="136">
                  <c:v>10.672442989783725</c:v>
                </c:pt>
                <c:pt idx="137">
                  <c:v>10.592792817571594</c:v>
                </c:pt>
                <c:pt idx="138">
                  <c:v>10.514329076808615</c:v>
                </c:pt>
                <c:pt idx="139">
                  <c:v>10.437025295124412</c:v>
                </c:pt>
                <c:pt idx="140">
                  <c:v>10.360855615791932</c:v>
                </c:pt>
                <c:pt idx="141">
                  <c:v>10.285794784628989</c:v>
                </c:pt>
                <c:pt idx="142">
                  <c:v>10.211818137138632</c:v>
                </c:pt>
                <c:pt idx="143">
                  <c:v>10.138901585884748</c:v>
                </c:pt>
                <c:pt idx="144">
                  <c:v>10.06702160809933</c:v>
                </c:pt>
                <c:pt idx="145">
                  <c:v>9.9961552335179604</c:v>
                </c:pt>
                <c:pt idx="146">
                  <c:v>9.9262800324400438</c:v>
                </c:pt>
                <c:pt idx="147">
                  <c:v>9.8573741040104164</c:v>
                </c:pt>
                <c:pt idx="148">
                  <c:v>9.7894160647190116</c:v>
                </c:pt>
                <c:pt idx="149">
                  <c:v>9.7223850371152967</c:v>
                </c:pt>
                <c:pt idx="150">
                  <c:v>9.6562606387342207</c:v>
                </c:pt>
                <c:pt idx="151">
                  <c:v>9.5910229712305171</c:v>
                </c:pt>
                <c:pt idx="152">
                  <c:v>9.526652609718246</c:v>
                </c:pt>
                <c:pt idx="153">
                  <c:v>9.463130592312389</c:v>
                </c:pt>
                <c:pt idx="154">
                  <c:v>9.4004384098695031</c:v>
                </c:pt>
                <c:pt idx="155">
                  <c:v>9.33855799592442</c:v>
                </c:pt>
                <c:pt idx="156">
                  <c:v>9.2774717168199672</c:v>
                </c:pt>
                <c:pt idx="157">
                  <c:v>9.2171623620268086</c:v>
                </c:pt>
                <c:pt idx="158">
                  <c:v>9.1576131346504521</c:v>
                </c:pt>
                <c:pt idx="159">
                  <c:v>9.0988076421226438</c:v>
                </c:pt>
                <c:pt idx="160">
                  <c:v>9.0407298870741943</c:v>
                </c:pt>
                <c:pt idx="161">
                  <c:v>8.9833642583865334</c:v>
                </c:pt>
                <c:pt idx="162">
                  <c:v>8.9266955224191751</c:v>
                </c:pt>
                <c:pt idx="163">
                  <c:v>8.8707088144103814</c:v>
                </c:pt>
                <c:pt idx="164">
                  <c:v>8.8153896300482995</c:v>
                </c:pt>
                <c:pt idx="165">
                  <c:v>8.760723817209902</c:v>
                </c:pt>
                <c:pt idx="166">
                  <c:v>8.7066975678651133</c:v>
                </c:pt>
                <c:pt idx="167">
                  <c:v>8.6532974101434696</c:v>
                </c:pt>
                <c:pt idx="168">
                  <c:v>8.6005102005607412</c:v>
                </c:pt>
                <c:pt idx="169">
                  <c:v>8.5483231164029849</c:v>
                </c:pt>
                <c:pt idx="170">
                  <c:v>8.4967236482654425</c:v>
                </c:pt>
                <c:pt idx="171">
                  <c:v>8.4456995927438392</c:v>
                </c:pt>
                <c:pt idx="172">
                  <c:v>8.3952390452755932</c:v>
                </c:pt>
                <c:pt idx="173">
                  <c:v>8.3453303931284371</c:v>
                </c:pt>
                <c:pt idx="174">
                  <c:v>8.2959623085341292</c:v>
                </c:pt>
                <c:pt idx="175">
                  <c:v>8.2471237419647547</c:v>
                </c:pt>
                <c:pt idx="176">
                  <c:v>8.1988039155493215</c:v>
                </c:pt>
                <c:pt idx="177">
                  <c:v>8.150992316628292</c:v>
                </c:pt>
                <c:pt idx="178">
                  <c:v>8.1036786914436814</c:v>
                </c:pt>
                <c:pt idx="179">
                  <c:v>8.0568530389624993</c:v>
                </c:pt>
                <c:pt idx="180">
                  <c:v>8.0105056048312679</c:v>
                </c:pt>
                <c:pt idx="181">
                  <c:v>7.9646268754592615</c:v>
                </c:pt>
                <c:pt idx="182">
                  <c:v>7.9192075722284221</c:v>
                </c:pt>
                <c:pt idx="183">
                  <c:v>7.8742386458276057</c:v>
                </c:pt>
                <c:pt idx="184">
                  <c:v>7.8297112707090823</c:v>
                </c:pt>
                <c:pt idx="185">
                  <c:v>7.785616839665102</c:v>
                </c:pt>
                <c:pt idx="186">
                  <c:v>7.7419469585224387</c:v>
                </c:pt>
                <c:pt idx="187">
                  <c:v>7.6986934409527636</c:v>
                </c:pt>
                <c:pt idx="188">
                  <c:v>7.6558483033968505</c:v>
                </c:pt>
                <c:pt idx="189">
                  <c:v>7.6134037601005025</c:v>
                </c:pt>
                <c:pt idx="190">
                  <c:v>7.5713522182602002</c:v>
                </c:pt>
                <c:pt idx="191">
                  <c:v>7.5296862732764831</c:v>
                </c:pt>
                <c:pt idx="192">
                  <c:v>7.4883987041130808</c:v>
                </c:pt>
                <c:pt idx="193">
                  <c:v>7.4474824687598211</c:v>
                </c:pt>
                <c:pt idx="194">
                  <c:v>7.4069306997974254</c:v>
                </c:pt>
                <c:pt idx="195">
                  <c:v>7.3667367000622761</c:v>
                </c:pt>
                <c:pt idx="196">
                  <c:v>7.3268939384092509</c:v>
                </c:pt>
                <c:pt idx="197">
                  <c:v>7.2873960455707989</c:v>
                </c:pt>
                <c:pt idx="198">
                  <c:v>7.2482368101104306</c:v>
                </c:pt>
                <c:pt idx="199">
                  <c:v>7.2094101744687702</c:v>
                </c:pt>
                <c:pt idx="200">
                  <c:v>7.1709102311004536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D0-44CF-AEBD-0F82D64C1EB9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'C.E.S.&lt;0'!$A$21:$A$221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'C.E.S.&lt;0'!$M$21:$M$221</c:f>
              <c:numCache>
                <c:formatCode>General</c:formatCode>
                <c:ptCount val="201"/>
                <c:pt idx="0">
                  <c:v>27.999999999999996</c:v>
                </c:pt>
                <c:pt idx="1">
                  <c:v>28.703733835776077</c:v>
                </c:pt>
                <c:pt idx="2">
                  <c:v>29.383906114281373</c:v>
                </c:pt>
                <c:pt idx="3">
                  <c:v>30.040980698184001</c:v>
                </c:pt>
                <c:pt idx="4">
                  <c:v>30.675413138427864</c:v>
                </c:pt>
                <c:pt idx="5">
                  <c:v>31.287650846388782</c:v>
                </c:pt>
                <c:pt idx="6">
                  <c:v>31.878133262328966</c:v>
                </c:pt>
                <c:pt idx="7">
                  <c:v>32.447292020212814</c:v>
                </c:pt>
                <c:pt idx="8">
                  <c:v>32.995551108946451</c:v>
                </c:pt>
                <c:pt idx="9">
                  <c:v>33.523327030101655</c:v>
                </c:pt>
                <c:pt idx="10">
                  <c:v>34.031028952184769</c:v>
                </c:pt>
                <c:pt idx="11">
                  <c:v>34.519058861509286</c:v>
                </c:pt>
                <c:pt idx="12">
                  <c:v>34.987811709730614</c:v>
                </c:pt>
                <c:pt idx="13">
                  <c:v>35.437675558100032</c:v>
                </c:pt>
                <c:pt idx="14">
                  <c:v>35.869031718494703</c:v>
                </c:pt>
                <c:pt idx="15">
                  <c:v>36.28225489127886</c:v>
                </c:pt>
                <c:pt idx="16">
                  <c:v>36.677713300051586</c:v>
                </c:pt>
                <c:pt idx="17">
                  <c:v>37.055768823334581</c:v>
                </c:pt>
                <c:pt idx="18">
                  <c:v>37.416777123253915</c:v>
                </c:pt>
                <c:pt idx="19">
                  <c:v>37.761087771267746</c:v>
                </c:pt>
                <c:pt idx="20">
                  <c:v>38.089044370992504</c:v>
                </c:pt>
                <c:pt idx="21">
                  <c:v>38.400984678178254</c:v>
                </c:pt>
                <c:pt idx="22">
                  <c:v>38.697240717884334</c:v>
                </c:pt>
                <c:pt idx="23">
                  <c:v>38.978138898904881</c:v>
                </c:pt>
                <c:pt idx="24">
                  <c:v>39.244000125494139</c:v>
                </c:pt>
                <c:pt idx="25">
                  <c:v>39.495139906439796</c:v>
                </c:pt>
                <c:pt idx="26">
                  <c:v>39.731868461533317</c:v>
                </c:pt>
                <c:pt idx="27">
                  <c:v>39.954490825484449</c:v>
                </c:pt>
                <c:pt idx="28">
                  <c:v>40.163306949327847</c:v>
                </c:pt>
                <c:pt idx="29">
                  <c:v>40.358611799367885</c:v>
                </c:pt>
                <c:pt idx="30">
                  <c:v>40.540695453708601</c:v>
                </c:pt>
                <c:pt idx="31">
                  <c:v>40.709843196414241</c:v>
                </c:pt>
                <c:pt idx="32">
                  <c:v>40.866335609346152</c:v>
                </c:pt>
                <c:pt idx="33">
                  <c:v>41.010448661720673</c:v>
                </c:pt>
                <c:pt idx="34">
                  <c:v>41.142453797433006</c:v>
                </c:pt>
                <c:pt idx="35">
                  <c:v>41.262618020190956</c:v>
                </c:pt>
                <c:pt idx="36">
                  <c:v>41.371203976502606</c:v>
                </c:pt>
                <c:pt idx="37">
                  <c:v>41.468470036561001</c:v>
                </c:pt>
                <c:pt idx="38">
                  <c:v>41.55467037306942</c:v>
                </c:pt>
                <c:pt idx="39">
                  <c:v>41.630055038049449</c:v>
                </c:pt>
                <c:pt idx="40">
                  <c:v>41.694870037674576</c:v>
                </c:pt>
                <c:pt idx="41">
                  <c:v>41.749357405170912</c:v>
                </c:pt>
                <c:pt idx="42">
                  <c:v>41.793755271827273</c:v>
                </c:pt>
                <c:pt idx="43">
                  <c:v>41.828297936155316</c:v>
                </c:pt>
                <c:pt idx="44">
                  <c:v>41.853215931241209</c:v>
                </c:pt>
                <c:pt idx="45">
                  <c:v>41.86873609032925</c:v>
                </c:pt>
                <c:pt idx="46">
                  <c:v>41.875081610677881</c:v>
                </c:pt>
                <c:pt idx="47">
                  <c:v>41.872472115727938</c:v>
                </c:pt>
                <c:pt idx="48">
                  <c:v>41.861123715623108</c:v>
                </c:pt>
                <c:pt idx="49">
                  <c:v>41.84124906612162</c:v>
                </c:pt>
                <c:pt idx="50">
                  <c:v>41.813057425938389</c:v>
                </c:pt>
                <c:pt idx="51">
                  <c:v>41.776754712556276</c:v>
                </c:pt>
                <c:pt idx="52">
                  <c:v>41.732543556544748</c:v>
                </c:pt>
                <c:pt idx="53">
                  <c:v>41.680623354423936</c:v>
                </c:pt>
                <c:pt idx="54">
                  <c:v>41.6211903201119</c:v>
                </c:pt>
                <c:pt idx="55">
                  <c:v>41.554437534992203</c:v>
                </c:pt>
                <c:pt idx="56">
                  <c:v>41.480554996638986</c:v>
                </c:pt>
                <c:pt idx="57">
                  <c:v>41.399729666235885</c:v>
                </c:pt>
                <c:pt idx="58">
                  <c:v>41.312145514725337</c:v>
                </c:pt>
                <c:pt idx="59">
                  <c:v>41.217983567723834</c:v>
                </c:pt>
                <c:pt idx="60">
                  <c:v>41.117421949238683</c:v>
                </c:pt>
                <c:pt idx="61">
                  <c:v>41.010635924221546</c:v>
                </c:pt>
                <c:pt idx="62">
                  <c:v>40.89779793999319</c:v>
                </c:pt>
                <c:pt idx="63">
                  <c:v>40.779077666573819</c:v>
                </c:pt>
                <c:pt idx="64">
                  <c:v>40.654642035952911</c:v>
                </c:pt>
                <c:pt idx="65">
                  <c:v>40.524655280331906</c:v>
                </c:pt>
                <c:pt idx="66">
                  <c:v>40.389278969372718</c:v>
                </c:pt>
                <c:pt idx="67">
                  <c:v>40.248672046484764</c:v>
                </c:pt>
                <c:pt idx="68">
                  <c:v>40.102990864182502</c:v>
                </c:pt>
                <c:pt idx="69">
                  <c:v>39.952389218545086</c:v>
                </c:pt>
                <c:pt idx="70">
                  <c:v>39.797018382809277</c:v>
                </c:pt>
                <c:pt idx="71">
                  <c:v>39.637027140126548</c:v>
                </c:pt>
                <c:pt idx="72">
                  <c:v>39.472561815514084</c:v>
                </c:pt>
                <c:pt idx="73">
                  <c:v>39.303766307029868</c:v>
                </c:pt>
                <c:pt idx="74">
                  <c:v>39.130782116200535</c:v>
                </c:pt>
                <c:pt idx="75">
                  <c:v>38.953748377731088</c:v>
                </c:pt>
                <c:pt idx="76">
                  <c:v>38.772801888524228</c:v>
                </c:pt>
                <c:pt idx="77">
                  <c:v>38.588077136036958</c:v>
                </c:pt>
                <c:pt idx="78">
                  <c:v>38.399706326001656</c:v>
                </c:pt>
                <c:pt idx="79">
                  <c:v>38.207819409537784</c:v>
                </c:pt>
                <c:pt idx="80">
                  <c:v>38.012544109680455</c:v>
                </c:pt>
                <c:pt idx="81">
                  <c:v>37.814005947350829</c:v>
                </c:pt>
                <c:pt idx="82">
                  <c:v>37.61232826679332</c:v>
                </c:pt>
                <c:pt idx="83">
                  <c:v>37.407632260503803</c:v>
                </c:pt>
                <c:pt idx="84">
                  <c:v>37.200036993672143</c:v>
                </c:pt>
                <c:pt idx="85">
                  <c:v>36.989659428162206</c:v>
                </c:pt>
                <c:pt idx="86">
                  <c:v>36.776614446051774</c:v>
                </c:pt>
                <c:pt idx="87">
                  <c:v>36.561014872753773</c:v>
                </c:pt>
                <c:pt idx="88">
                  <c:v>36.342971499740443</c:v>
                </c:pt>
                <c:pt idx="89">
                  <c:v>36.122593106890541</c:v>
                </c:pt>
                <c:pt idx="90">
                  <c:v>35.899986484479783</c:v>
                </c:pt>
                <c:pt idx="91">
                  <c:v>35.67525645483363</c:v>
                </c:pt>
                <c:pt idx="92">
                  <c:v>35.448505893661149</c:v>
                </c:pt>
                <c:pt idx="93">
                  <c:v>35.219835751088105</c:v>
                </c:pt>
                <c:pt idx="94">
                  <c:v>34.989345072406358</c:v>
                </c:pt>
                <c:pt idx="95">
                  <c:v>34.757131018556876</c:v>
                </c:pt>
                <c:pt idx="96">
                  <c:v>34.52328888636211</c:v>
                </c:pt>
                <c:pt idx="97">
                  <c:v>34.287912128523324</c:v>
                </c:pt>
                <c:pt idx="98">
                  <c:v>34.05109237339817</c:v>
                </c:pt>
                <c:pt idx="99">
                  <c:v>33.81291944457238</c:v>
                </c:pt>
                <c:pt idx="100">
                  <c:v>33.573481380239478</c:v>
                </c:pt>
                <c:pt idx="101">
                  <c:v>33.332864452401807</c:v>
                </c:pt>
                <c:pt idx="102">
                  <c:v>33.091153185904922</c:v>
                </c:pt>
                <c:pt idx="103">
                  <c:v>32.848430377317605</c:v>
                </c:pt>
                <c:pt idx="104">
                  <c:v>32.604777113668689</c:v>
                </c:pt>
                <c:pt idx="105">
                  <c:v>32.360272791051472</c:v>
                </c:pt>
                <c:pt idx="106">
                  <c:v>32.114995133105623</c:v>
                </c:pt>
                <c:pt idx="107">
                  <c:v>31.86902020938658</c:v>
                </c:pt>
                <c:pt idx="108">
                  <c:v>31.622422453630943</c:v>
                </c:pt>
                <c:pt idx="109">
                  <c:v>31.375274681926811</c:v>
                </c:pt>
                <c:pt idx="110">
                  <c:v>31.127648110796549</c:v>
                </c:pt>
                <c:pt idx="111">
                  <c:v>30.879612375199681</c:v>
                </c:pt>
                <c:pt idx="112">
                  <c:v>30.631235546462545</c:v>
                </c:pt>
                <c:pt idx="113">
                  <c:v>30.382584150141167</c:v>
                </c:pt>
                <c:pt idx="114">
                  <c:v>30.133723183823115</c:v>
                </c:pt>
                <c:pt idx="115">
                  <c:v>29.884716134873859</c:v>
                </c:pt>
                <c:pt idx="116">
                  <c:v>29.635624998132144</c:v>
                </c:pt>
                <c:pt idx="117">
                  <c:v>29.386510293559116</c:v>
                </c:pt>
                <c:pt idx="118">
                  <c:v>29.13743108384509</c:v>
                </c:pt>
                <c:pt idx="119">
                  <c:v>28.888444991977195</c:v>
                </c:pt>
                <c:pt idx="120">
                  <c:v>28.639608218771397</c:v>
                </c:pt>
                <c:pt idx="121">
                  <c:v>28.390975560371121</c:v>
                </c:pt>
                <c:pt idx="122">
                  <c:v>28.142600425715106</c:v>
                </c:pt>
                <c:pt idx="123">
                  <c:v>27.89453485397604</c:v>
                </c:pt>
                <c:pt idx="124">
                  <c:v>27.646829531971811</c:v>
                </c:pt>
                <c:pt idx="125">
                  <c:v>27.399533811550132</c:v>
                </c:pt>
                <c:pt idx="126">
                  <c:v>27.152695726947616</c:v>
                </c:pt>
                <c:pt idx="127">
                  <c:v>26.906362012123637</c:v>
                </c:pt>
                <c:pt idx="128">
                  <c:v>26.660578118069139</c:v>
                </c:pt>
                <c:pt idx="129">
                  <c:v>26.415388230090233</c:v>
                </c:pt>
                <c:pt idx="130">
                  <c:v>26.170835285066065</c:v>
                </c:pt>
                <c:pt idx="131">
                  <c:v>25.926960988680342</c:v>
                </c:pt>
                <c:pt idx="132">
                  <c:v>25.683805832625431</c:v>
                </c:pt>
                <c:pt idx="133">
                  <c:v>25.441409111777777</c:v>
                </c:pt>
                <c:pt idx="134">
                  <c:v>25.199808941343324</c:v>
                </c:pt>
                <c:pt idx="135">
                  <c:v>24.959042273970997</c:v>
                </c:pt>
                <c:pt idx="136">
                  <c:v>24.719144916832594</c:v>
                </c:pt>
                <c:pt idx="137">
                  <c:v>24.480151548666875</c:v>
                </c:pt>
                <c:pt idx="138">
                  <c:v>24.242095736785529</c:v>
                </c:pt>
                <c:pt idx="139">
                  <c:v>24.005009954038808</c:v>
                </c:pt>
                <c:pt idx="140">
                  <c:v>23.768925595737873</c:v>
                </c:pt>
                <c:pt idx="141">
                  <c:v>23.533872996531635</c:v>
                </c:pt>
                <c:pt idx="142">
                  <c:v>23.299881447234704</c:v>
                </c:pt>
                <c:pt idx="143">
                  <c:v>23.066979211603897</c:v>
                </c:pt>
                <c:pt idx="144">
                  <c:v>22.835193543059997</c:v>
                </c:pt>
                <c:pt idx="145">
                  <c:v>22.604550701351723</c:v>
                </c:pt>
                <c:pt idx="146">
                  <c:v>22.375075969158626</c:v>
                </c:pt>
                <c:pt idx="147">
                  <c:v>22.14679366862962</c:v>
                </c:pt>
                <c:pt idx="148">
                  <c:v>21.919727177853751</c:v>
                </c:pt>
                <c:pt idx="149">
                  <c:v>21.693898947259871</c:v>
                </c:pt>
                <c:pt idx="150">
                  <c:v>21.469330515941682</c:v>
                </c:pt>
                <c:pt idx="151">
                  <c:v>21.246042527904695</c:v>
                </c:pt>
                <c:pt idx="152">
                  <c:v>21.024054748231698</c:v>
                </c:pt>
                <c:pt idx="153">
                  <c:v>20.803386079163083</c:v>
                </c:pt>
                <c:pt idx="154">
                  <c:v>20.584054576088668</c:v>
                </c:pt>
                <c:pt idx="155">
                  <c:v>20.366077463447418</c:v>
                </c:pt>
                <c:pt idx="156">
                  <c:v>20.149471150531674</c:v>
                </c:pt>
                <c:pt idx="157">
                  <c:v>19.934251247192361</c:v>
                </c:pt>
                <c:pt idx="158">
                  <c:v>19.720432579441788</c:v>
                </c:pt>
                <c:pt idx="159">
                  <c:v>19.508029204950699</c:v>
                </c:pt>
                <c:pt idx="160">
                  <c:v>19.297054428436166</c:v>
                </c:pt>
                <c:pt idx="161">
                  <c:v>19.087520816937072</c:v>
                </c:pt>
                <c:pt idx="162">
                  <c:v>18.879440214973933</c:v>
                </c:pt>
                <c:pt idx="163">
                  <c:v>18.672823759589971</c:v>
                </c:pt>
                <c:pt idx="164">
                  <c:v>18.467681895270225</c:v>
                </c:pt>
                <c:pt idx="165">
                  <c:v>18.264024388735756</c:v>
                </c:pt>
                <c:pt idx="166">
                  <c:v>18.061860343609958</c:v>
                </c:pt>
                <c:pt idx="167">
                  <c:v>17.861198214954126</c:v>
                </c:pt>
                <c:pt idx="168">
                  <c:v>17.662045823669533</c:v>
                </c:pt>
                <c:pt idx="169">
                  <c:v>17.464410370763243</c:v>
                </c:pt>
                <c:pt idx="170">
                  <c:v>17.268298451475065</c:v>
                </c:pt>
                <c:pt idx="171">
                  <c:v>17.073716069263302</c:v>
                </c:pt>
                <c:pt idx="172">
                  <c:v>16.88066864964668</c:v>
                </c:pt>
                <c:pt idx="173">
                  <c:v>16.689161053900222</c:v>
                </c:pt>
                <c:pt idx="174">
                  <c:v>16.499197592602936</c:v>
                </c:pt>
                <c:pt idx="175">
                  <c:v>16.310782039035079</c:v>
                </c:pt>
                <c:pt idx="176">
                  <c:v>16.123917642423169</c:v>
                </c:pt>
                <c:pt idx="177">
                  <c:v>15.93860714103066</c:v>
                </c:pt>
                <c:pt idx="178">
                  <c:v>15.75485277509266</c:v>
                </c:pt>
                <c:pt idx="179">
                  <c:v>15.572656299592916</c:v>
                </c:pt>
                <c:pt idx="180">
                  <c:v>15.392018996881569</c:v>
                </c:pt>
                <c:pt idx="181">
                  <c:v>15.212941689132155</c:v>
                </c:pt>
                <c:pt idx="182">
                  <c:v>15.03542475063656</c:v>
                </c:pt>
                <c:pt idx="183">
                  <c:v>14.859468119936658</c:v>
                </c:pt>
                <c:pt idx="184">
                  <c:v>14.685071311791511</c:v>
                </c:pt>
                <c:pt idx="185">
                  <c:v>14.512233428979078</c:v>
                </c:pt>
                <c:pt idx="186">
                  <c:v>14.340953173931634</c:v>
                </c:pt>
                <c:pt idx="187">
                  <c:v>14.171228860203865</c:v>
                </c:pt>
                <c:pt idx="188">
                  <c:v>14.00305842377322</c:v>
                </c:pt>
                <c:pt idx="189">
                  <c:v>13.83643943417165</c:v>
                </c:pt>
                <c:pt idx="190">
                  <c:v>13.671369105448452</c:v>
                </c:pt>
                <c:pt idx="191">
                  <c:v>13.507844306963676</c:v>
                </c:pt>
                <c:pt idx="192">
                  <c:v>13.345861574011911</c:v>
                </c:pt>
                <c:pt idx="193">
                  <c:v>13.185417118276158</c:v>
                </c:pt>
                <c:pt idx="194">
                  <c:v>13.02650683811175</c:v>
                </c:pt>
                <c:pt idx="195">
                  <c:v>12.869126328660347</c:v>
                </c:pt>
                <c:pt idx="196">
                  <c:v>12.713270891793973</c:v>
                </c:pt>
                <c:pt idx="197">
                  <c:v>12.55893554588944</c:v>
                </c:pt>
                <c:pt idx="198">
                  <c:v>12.406115035433272</c:v>
                </c:pt>
                <c:pt idx="199">
                  <c:v>12.254803840457591</c:v>
                </c:pt>
                <c:pt idx="200">
                  <c:v>12.104996185807376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0-44CF-AEBD-0F82D64C1EB9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'C.E.S.&lt;0'!$A$21:$A$221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'C.E.S.&lt;0'!$N$21:$N$221</c:f>
              <c:numCache>
                <c:formatCode>General</c:formatCode>
                <c:ptCount val="201"/>
                <c:pt idx="0">
                  <c:v>10</c:v>
                </c:pt>
                <c:pt idx="1">
                  <c:v>10.402466974246682</c:v>
                </c:pt>
                <c:pt idx="2">
                  <c:v>10.805962644573066</c:v>
                </c:pt>
                <c:pt idx="3">
                  <c:v>11.210475223932185</c:v>
                </c:pt>
                <c:pt idx="4">
                  <c:v>11.615992427396325</c:v>
                </c:pt>
                <c:pt idx="5">
                  <c:v>12.022501472090257</c:v>
                </c:pt>
                <c:pt idx="6">
                  <c:v>12.4299890773932</c:v>
                </c:pt>
                <c:pt idx="7">
                  <c:v>12.838441465413847</c:v>
                </c:pt>
                <c:pt idx="8">
                  <c:v>13.247844361742546</c:v>
                </c:pt>
                <c:pt idx="9">
                  <c:v>13.65818299648447</c:v>
                </c:pt>
                <c:pt idx="10">
                  <c:v>14.069442105577592</c:v>
                </c:pt>
                <c:pt idx="11">
                  <c:v>14.481605932398667</c:v>
                </c:pt>
                <c:pt idx="12">
                  <c:v>14.894658229660577</c:v>
                </c:pt>
                <c:pt idx="13">
                  <c:v>15.308582261603819</c:v>
                </c:pt>
                <c:pt idx="14">
                  <c:v>15.72336080648491</c:v>
                </c:pt>
                <c:pt idx="15">
                  <c:v>16.138976159363928</c:v>
                </c:pt>
                <c:pt idx="16">
                  <c:v>16.555410135193458</c:v>
                </c:pt>
                <c:pt idx="17">
                  <c:v>16.97264407221056</c:v>
                </c:pt>
                <c:pt idx="18">
                  <c:v>17.390658835633449</c:v>
                </c:pt>
                <c:pt idx="19">
                  <c:v>17.809434821663871</c:v>
                </c:pt>
                <c:pt idx="20">
                  <c:v>18.228951961796302</c:v>
                </c:pt>
                <c:pt idx="21">
                  <c:v>18.649189727434294</c:v>
                </c:pt>
                <c:pt idx="22">
                  <c:v>19.070127134814367</c:v>
                </c:pt>
                <c:pt idx="23">
                  <c:v>19.491742750237282</c:v>
                </c:pt>
                <c:pt idx="24">
                  <c:v>19.91401469560633</c:v>
                </c:pt>
                <c:pt idx="25">
                  <c:v>20.336920654271729</c:v>
                </c:pt>
                <c:pt idx="26">
                  <c:v>20.760437877180202</c:v>
                </c:pt>
                <c:pt idx="27">
                  <c:v>21.18454318932806</c:v>
                </c:pt>
                <c:pt idx="28">
                  <c:v>21.609212996516209</c:v>
                </c:pt>
                <c:pt idx="29">
                  <c:v>22.034423292404668</c:v>
                </c:pt>
                <c:pt idx="30">
                  <c:v>22.460149665864254</c:v>
                </c:pt>
                <c:pt idx="31">
                  <c:v>22.886367308622411</c:v>
                </c:pt>
                <c:pt idx="32">
                  <c:v>23.31305102320006</c:v>
                </c:pt>
                <c:pt idx="33">
                  <c:v>23.740175231135758</c:v>
                </c:pt>
                <c:pt idx="34">
                  <c:v>24.167713981493272</c:v>
                </c:pt>
                <c:pt idx="35">
                  <c:v>24.59564095964819</c:v>
                </c:pt>
                <c:pt idx="36">
                  <c:v>25.023929496348995</c:v>
                </c:pt>
                <c:pt idx="37">
                  <c:v>25.452552577047431</c:v>
                </c:pt>
                <c:pt idx="38">
                  <c:v>25.881482851492859</c:v>
                </c:pt>
                <c:pt idx="39">
                  <c:v>26.310692643584954</c:v>
                </c:pt>
                <c:pt idx="40">
                  <c:v>26.740153961478523</c:v>
                </c:pt>
                <c:pt idx="41">
                  <c:v>27.169838507934109</c:v>
                </c:pt>
                <c:pt idx="42">
                  <c:v>27.599717690907777</c:v>
                </c:pt>
                <c:pt idx="43">
                  <c:v>28.02976263437273</c:v>
                </c:pt>
                <c:pt idx="44">
                  <c:v>28.459944189365721</c:v>
                </c:pt>
                <c:pt idx="45">
                  <c:v>28.890232945250318</c:v>
                </c:pt>
                <c:pt idx="46">
                  <c:v>29.320599241189218</c:v>
                </c:pt>
                <c:pt idx="47">
                  <c:v>29.751013177817164</c:v>
                </c:pt>
                <c:pt idx="48">
                  <c:v>30.181444629106068</c:v>
                </c:pt>
                <c:pt idx="49">
                  <c:v>30.611863254413493</c:v>
                </c:pt>
                <c:pt idx="50">
                  <c:v>31.042238510705204</c:v>
                </c:pt>
                <c:pt idx="51">
                  <c:v>31.472539664942772</c:v>
                </c:pt>
                <c:pt idx="52">
                  <c:v>31.902735806626438</c:v>
                </c:pt>
                <c:pt idx="53">
                  <c:v>32.332795860483358</c:v>
                </c:pt>
                <c:pt idx="54">
                  <c:v>32.762688599291558</c:v>
                </c:pt>
                <c:pt idx="55">
                  <c:v>33.19238265682899</c:v>
                </c:pt>
                <c:pt idx="56">
                  <c:v>33.62184654093754</c:v>
                </c:pt>
                <c:pt idx="57">
                  <c:v>34.051048646691342</c:v>
                </c:pt>
                <c:pt idx="58">
                  <c:v>34.479957269658648</c:v>
                </c:pt>
                <c:pt idx="59">
                  <c:v>34.908540619246416</c:v>
                </c:pt>
                <c:pt idx="60">
                  <c:v>35.336766832116631</c:v>
                </c:pt>
                <c:pt idx="61">
                  <c:v>35.764603985663165</c:v>
                </c:pt>
                <c:pt idx="62">
                  <c:v>36.192020111538156</c:v>
                </c:pt>
                <c:pt idx="63">
                  <c:v>36.618983209216381</c:v>
                </c:pt>
                <c:pt idx="64">
                  <c:v>37.045461259586446</c:v>
                </c:pt>
                <c:pt idx="65">
                  <c:v>37.47142223855743</c:v>
                </c:pt>
                <c:pt idx="66">
                  <c:v>37.896834130669347</c:v>
                </c:pt>
                <c:pt idx="67">
                  <c:v>38.321664942696238</c:v>
                </c:pt>
                <c:pt idx="68">
                  <c:v>38.745882717230302</c:v>
                </c:pt>
                <c:pt idx="69">
                  <c:v>39.169455546235767</c:v>
                </c:pt>
                <c:pt idx="70">
                  <c:v>39.592351584560866</c:v>
                </c:pt>
                <c:pt idx="71">
                  <c:v>40.014539063397102</c:v>
                </c:pt>
                <c:pt idx="72">
                  <c:v>40.435986303673751</c:v>
                </c:pt>
                <c:pt idx="73">
                  <c:v>40.856661729377493</c:v>
                </c:pt>
                <c:pt idx="74">
                  <c:v>41.276533880784854</c:v>
                </c:pt>
                <c:pt idx="75">
                  <c:v>41.695571427597727</c:v>
                </c:pt>
                <c:pt idx="76">
                  <c:v>42.113743181970207</c:v>
                </c:pt>
                <c:pt idx="77">
                  <c:v>42.531018111416508</c:v>
                </c:pt>
                <c:pt idx="78">
                  <c:v>42.947365351589518</c:v>
                </c:pt>
                <c:pt idx="79">
                  <c:v>43.362754218919235</c:v>
                </c:pt>
                <c:pt idx="80">
                  <c:v>43.777154223101519</c:v>
                </c:pt>
                <c:pt idx="81">
                  <c:v>44.190535079426631</c:v>
                </c:pt>
                <c:pt idx="82">
                  <c:v>44.602866720938309</c:v>
                </c:pt>
                <c:pt idx="83">
                  <c:v>45.014119310413626</c:v>
                </c:pt>
                <c:pt idx="84">
                  <c:v>45.424263252154454</c:v>
                </c:pt>
                <c:pt idx="85">
                  <c:v>45.83326920358153</c:v>
                </c:pt>
                <c:pt idx="86">
                  <c:v>46.241108086622596</c:v>
                </c:pt>
                <c:pt idx="87">
                  <c:v>46.647751098885664</c:v>
                </c:pt>
                <c:pt idx="88">
                  <c:v>47.053169724609994</c:v>
                </c:pt>
                <c:pt idx="89">
                  <c:v>47.457335745386139</c:v>
                </c:pt>
                <c:pt idx="90">
                  <c:v>47.860221250638226</c:v>
                </c:pt>
                <c:pt idx="91">
                  <c:v>48.261798647860701</c:v>
                </c:pt>
                <c:pt idx="92">
                  <c:v>48.662040672602814</c:v>
                </c:pt>
                <c:pt idx="93">
                  <c:v>49.060920398194618</c:v>
                </c:pt>
                <c:pt idx="94">
                  <c:v>49.458411245207394</c:v>
                </c:pt>
                <c:pt idx="95">
                  <c:v>49.854486990643693</c:v>
                </c:pt>
                <c:pt idx="96">
                  <c:v>50.249121776850508</c:v>
                </c:pt>
                <c:pt idx="97">
                  <c:v>50.642290120150918</c:v>
                </c:pt>
                <c:pt idx="98">
                  <c:v>51.033966919189176</c:v>
                </c:pt>
                <c:pt idx="99">
                  <c:v>51.424127462984956</c:v>
                </c:pt>
                <c:pt idx="100">
                  <c:v>51.812747438692178</c:v>
                </c:pt>
                <c:pt idx="101">
                  <c:v>52.199802939059452</c:v>
                </c:pt>
                <c:pt idx="102">
                  <c:v>52.585270469587854</c:v>
                </c:pt>
                <c:pt idx="103">
                  <c:v>52.969126955383778</c:v>
                </c:pt>
                <c:pt idx="104">
                  <c:v>53.351349747703665</c:v>
                </c:pt>
                <c:pt idx="105">
                  <c:v>53.731916630188863</c:v>
                </c:pt>
                <c:pt idx="106">
                  <c:v>54.110805824788088</c:v>
                </c:pt>
                <c:pt idx="107">
                  <c:v>54.487995997366525</c:v>
                </c:pt>
                <c:pt idx="108">
                  <c:v>54.863466262999744</c:v>
                </c:pt>
                <c:pt idx="109">
                  <c:v>55.237196190952425</c:v>
                </c:pt>
                <c:pt idx="110">
                  <c:v>55.609165809340453</c:v>
                </c:pt>
                <c:pt idx="111">
                  <c:v>55.979355609476968</c:v>
                </c:pt>
                <c:pt idx="112">
                  <c:v>56.347746549902311</c:v>
                </c:pt>
                <c:pt idx="113">
                  <c:v>56.714320060098295</c:v>
                </c:pt>
                <c:pt idx="114">
                  <c:v>57.079058043887784</c:v>
                </c:pt>
                <c:pt idx="115">
                  <c:v>57.441942882521055</c:v>
                </c:pt>
                <c:pt idx="116">
                  <c:v>57.802957437449848</c:v>
                </c:pt>
                <c:pt idx="117">
                  <c:v>58.162085052791348</c:v>
                </c:pt>
                <c:pt idx="118">
                  <c:v>58.519309557484412</c:v>
                </c:pt>
                <c:pt idx="119">
                  <c:v>58.874615267139944</c:v>
                </c:pt>
                <c:pt idx="120">
                  <c:v>59.227986985588487</c:v>
                </c:pt>
                <c:pt idx="121">
                  <c:v>59.579410006127951</c:v>
                </c:pt>
                <c:pt idx="122">
                  <c:v>59.928870112474804</c:v>
                </c:pt>
                <c:pt idx="123">
                  <c:v>60.276353579422029</c:v>
                </c:pt>
                <c:pt idx="124">
                  <c:v>60.621847173207975</c:v>
                </c:pt>
                <c:pt idx="125">
                  <c:v>60.965338151599774</c:v>
                </c:pt>
                <c:pt idx="126">
                  <c:v>61.306814263695742</c:v>
                </c:pt>
                <c:pt idx="127">
                  <c:v>61.646263749451229</c:v>
                </c:pt>
                <c:pt idx="128">
                  <c:v>61.983675338932649</c:v>
                </c:pt>
                <c:pt idx="129">
                  <c:v>62.319038251304335</c:v>
                </c:pt>
                <c:pt idx="130">
                  <c:v>62.652342193553594</c:v>
                </c:pt>
                <c:pt idx="131">
                  <c:v>62.983577358959003</c:v>
                </c:pt>
                <c:pt idx="132">
                  <c:v>63.312734425307511</c:v>
                </c:pt>
                <c:pt idx="133">
                  <c:v>63.639804552865655</c:v>
                </c:pt>
                <c:pt idx="134">
                  <c:v>63.964779382110997</c:v>
                </c:pt>
                <c:pt idx="135">
                  <c:v>64.287651031229316</c:v>
                </c:pt>
                <c:pt idx="136">
                  <c:v>64.608412093383691</c:v>
                </c:pt>
                <c:pt idx="137">
                  <c:v>64.92705563376154</c:v>
                </c:pt>
                <c:pt idx="138">
                  <c:v>65.243575186405835</c:v>
                </c:pt>
                <c:pt idx="139">
                  <c:v>65.557964750836803</c:v>
                </c:pt>
                <c:pt idx="140">
                  <c:v>65.870218788470197</c:v>
                </c:pt>
                <c:pt idx="141">
                  <c:v>66.180332218839368</c:v>
                </c:pt>
                <c:pt idx="142">
                  <c:v>66.488300415626654</c:v>
                </c:pt>
                <c:pt idx="143">
                  <c:v>66.794119202511339</c:v>
                </c:pt>
                <c:pt idx="144">
                  <c:v>67.097784848840675</c:v>
                </c:pt>
                <c:pt idx="145">
                  <c:v>67.39929406513032</c:v>
                </c:pt>
                <c:pt idx="146">
                  <c:v>67.698643998401323</c:v>
                </c:pt>
                <c:pt idx="147">
                  <c:v>67.995832227359983</c:v>
                </c:pt>
                <c:pt idx="148">
                  <c:v>68.290856757427221</c:v>
                </c:pt>
                <c:pt idx="149">
                  <c:v>68.58371601562483</c:v>
                </c:pt>
                <c:pt idx="150">
                  <c:v>68.874408845324098</c:v>
                </c:pt>
                <c:pt idx="151">
                  <c:v>69.162934500864793</c:v>
                </c:pt>
                <c:pt idx="152">
                  <c:v>69.449292642050068</c:v>
                </c:pt>
                <c:pt idx="153">
                  <c:v>69.733483328524542</c:v>
                </c:pt>
                <c:pt idx="154">
                  <c:v>70.01550701404183</c:v>
                </c:pt>
                <c:pt idx="155">
                  <c:v>70.295364540628142</c:v>
                </c:pt>
                <c:pt idx="156">
                  <c:v>70.573057132648344</c:v>
                </c:pt>
                <c:pt idx="157">
                  <c:v>70.848586390780838</c:v>
                </c:pt>
                <c:pt idx="158">
                  <c:v>71.121954285907748</c:v>
                </c:pt>
                <c:pt idx="159">
                  <c:v>71.393163152926647</c:v>
                </c:pt>
                <c:pt idx="160">
                  <c:v>71.662215684489638</c:v>
                </c:pt>
                <c:pt idx="161">
                  <c:v>71.929114924676384</c:v>
                </c:pt>
                <c:pt idx="162">
                  <c:v>72.193864262606908</c:v>
                </c:pt>
                <c:pt idx="163">
                  <c:v>72.456467425999648</c:v>
                </c:pt>
                <c:pt idx="164">
                  <c:v>72.716928474681481</c:v>
                </c:pt>
                <c:pt idx="165">
                  <c:v>72.975251794054358</c:v>
                </c:pt>
                <c:pt idx="166">
                  <c:v>73.231442088524929</c:v>
                </c:pt>
                <c:pt idx="167">
                  <c:v>73.485504374902405</c:v>
                </c:pt>
                <c:pt idx="168">
                  <c:v>73.737443975769708</c:v>
                </c:pt>
                <c:pt idx="169">
                  <c:v>73.987266512833784</c:v>
                </c:pt>
                <c:pt idx="170">
                  <c:v>74.234977900259494</c:v>
                </c:pt>
                <c:pt idx="171">
                  <c:v>74.480584337992866</c:v>
                </c:pt>
                <c:pt idx="172">
                  <c:v>74.724092305077733</c:v>
                </c:pt>
                <c:pt idx="173">
                  <c:v>74.965508552971329</c:v>
                </c:pt>
                <c:pt idx="174">
                  <c:v>75.204840098862931</c:v>
                </c:pt>
                <c:pt idx="175">
                  <c:v>75.442094219000168</c:v>
                </c:pt>
                <c:pt idx="176">
                  <c:v>75.6772784420275</c:v>
                </c:pt>
                <c:pt idx="177">
                  <c:v>75.910400542341037</c:v>
                </c:pt>
                <c:pt idx="178">
                  <c:v>76.141468533463652</c:v>
                </c:pt>
                <c:pt idx="179">
                  <c:v>76.370490661444592</c:v>
                </c:pt>
                <c:pt idx="180">
                  <c:v>76.597475398287173</c:v>
                </c:pt>
                <c:pt idx="181">
                  <c:v>76.822431435408589</c:v>
                </c:pt>
                <c:pt idx="182">
                  <c:v>77.045367677135019</c:v>
                </c:pt>
                <c:pt idx="183">
                  <c:v>77.266293234235732</c:v>
                </c:pt>
                <c:pt idx="184">
                  <c:v>77.485217417499413</c:v>
                </c:pt>
                <c:pt idx="185">
                  <c:v>77.702149731355817</c:v>
                </c:pt>
                <c:pt idx="186">
                  <c:v>77.917099867545943</c:v>
                </c:pt>
                <c:pt idx="187">
                  <c:v>78.130077698843365</c:v>
                </c:pt>
                <c:pt idx="188">
                  <c:v>78.341093272829937</c:v>
                </c:pt>
                <c:pt idx="189">
                  <c:v>78.550156805727866</c:v>
                </c:pt>
                <c:pt idx="190">
                  <c:v>78.757278676291349</c:v>
                </c:pt>
                <c:pt idx="191">
                  <c:v>78.962469419759827</c:v>
                </c:pt>
                <c:pt idx="192">
                  <c:v>79.165739721874985</c:v>
                </c:pt>
                <c:pt idx="193">
                  <c:v>79.367100412964035</c:v>
                </c:pt>
                <c:pt idx="194">
                  <c:v>79.566562462090815</c:v>
                </c:pt>
                <c:pt idx="195">
                  <c:v>79.764136971277367</c:v>
                </c:pt>
                <c:pt idx="196">
                  <c:v>79.959835169796776</c:v>
                </c:pt>
                <c:pt idx="197">
                  <c:v>80.153668408539758</c:v>
                </c:pt>
                <c:pt idx="198">
                  <c:v>80.345648154456285</c:v>
                </c:pt>
                <c:pt idx="199">
                  <c:v>80.53578598507363</c:v>
                </c:pt>
                <c:pt idx="200">
                  <c:v>80.724093583092156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D0-44CF-AEBD-0F82D64C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50192"/>
        <c:axId val="520548224"/>
      </c:scatterChart>
      <c:valAx>
        <c:axId val="520550192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48224"/>
        <c:crosses val="autoZero"/>
        <c:crossBetween val="midCat"/>
      </c:valAx>
      <c:valAx>
        <c:axId val="52054822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50192"/>
        <c:crosses val="autoZero"/>
        <c:crossBetween val="midCat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Real GDP Growth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'C.E.S.&lt;0'!$A$21:$A$221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'C.E.S.&lt;0'!$Q$21:$Q$221</c:f>
              <c:numCache>
                <c:formatCode>General</c:formatCode>
                <c:ptCount val="201"/>
                <c:pt idx="1">
                  <c:v>2.470050006973068</c:v>
                </c:pt>
                <c:pt idx="2">
                  <c:v>2.4994677791961628</c:v>
                </c:pt>
                <c:pt idx="3">
                  <c:v>2.5281527835192996</c:v>
                </c:pt>
                <c:pt idx="4">
                  <c:v>2.5560977777966842</c:v>
                </c:pt>
                <c:pt idx="5">
                  <c:v>2.5832971089896573</c:v>
                </c:pt>
                <c:pt idx="6">
                  <c:v>2.6097466637313937</c:v>
                </c:pt>
                <c:pt idx="7">
                  <c:v>2.635443814296301</c:v>
                </c:pt>
                <c:pt idx="8">
                  <c:v>2.6603873606015016</c:v>
                </c:pt>
                <c:pt idx="9">
                  <c:v>2.6845774688529556</c:v>
                </c:pt>
                <c:pt idx="10">
                  <c:v>2.7080156074390072</c:v>
                </c:pt>
                <c:pt idx="11">
                  <c:v>2.7307044806479608</c:v>
                </c:pt>
                <c:pt idx="12">
                  <c:v>2.7526479607661525</c:v>
                </c:pt>
                <c:pt idx="13">
                  <c:v>2.7738510190799648</c:v>
                </c:pt>
                <c:pt idx="14">
                  <c:v>2.7943196562773887</c:v>
                </c:pt>
                <c:pt idx="15">
                  <c:v>2.8140608327066108</c:v>
                </c:pt>
                <c:pt idx="16">
                  <c:v>2.8330823989173748</c:v>
                </c:pt>
                <c:pt idx="17">
                  <c:v>2.8513930268700527</c:v>
                </c:pt>
                <c:pt idx="18">
                  <c:v>2.8690021421645451</c:v>
                </c:pt>
                <c:pt idx="19">
                  <c:v>2.8859198575986289</c:v>
                </c:pt>
                <c:pt idx="20">
                  <c:v>2.9021569083350407</c:v>
                </c:pt>
                <c:pt idx="21">
                  <c:v>2.917724588913484</c:v>
                </c:pt>
                <c:pt idx="22">
                  <c:v>2.9326346923162605</c:v>
                </c:pt>
                <c:pt idx="23">
                  <c:v>2.9468994512573232</c:v>
                </c:pt>
                <c:pt idx="24">
                  <c:v>2.9605314818367257</c:v>
                </c:pt>
                <c:pt idx="25">
                  <c:v>2.9735437296704692</c:v>
                </c:pt>
                <c:pt idx="26">
                  <c:v>2.9859494185809687</c:v>
                </c:pt>
                <c:pt idx="27">
                  <c:v>2.9977620019036255</c:v>
                </c:pt>
                <c:pt idx="28">
                  <c:v>3.0089951164474327</c:v>
                </c:pt>
                <c:pt idx="29">
                  <c:v>3.0196625391190723</c:v>
                </c:pt>
                <c:pt idx="30">
                  <c:v>3.0297781462087725</c:v>
                </c:pt>
                <c:pt idx="31">
                  <c:v>3.0393558753119887</c:v>
                </c:pt>
                <c:pt idx="32">
                  <c:v>3.0484096898511615</c:v>
                </c:pt>
                <c:pt idx="33">
                  <c:v>3.0569535461453246</c:v>
                </c:pt>
                <c:pt idx="34">
                  <c:v>3.065001362966524</c:v>
                </c:pt>
                <c:pt idx="35">
                  <c:v>3.0725669935103062</c:v>
                </c:pt>
                <c:pt idx="36">
                  <c:v>3.079664199701293</c:v>
                </c:pt>
                <c:pt idx="37">
                  <c:v>3.0863066287474261</c:v>
                </c:pt>
                <c:pt idx="38">
                  <c:v>3.0925077918517951</c:v>
                </c:pt>
                <c:pt idx="39">
                  <c:v>3.0982810449875275</c:v>
                </c:pt>
                <c:pt idx="40">
                  <c:v>3.103639571637351</c:v>
                </c:pt>
                <c:pt idx="41">
                  <c:v>3.1085963673983752</c:v>
                </c:pt>
                <c:pt idx="42">
                  <c:v>3.1131642263547032</c:v>
                </c:pt>
                <c:pt idx="43">
                  <c:v>3.1173557291133358</c:v>
                </c:pt>
                <c:pt idx="44">
                  <c:v>3.1211832324089972</c:v>
                </c:pt>
                <c:pt idx="45">
                  <c:v>3.1246588601770764</c:v>
                </c:pt>
                <c:pt idx="46">
                  <c:v>3.1277944960002912</c:v>
                </c:pt>
                <c:pt idx="47">
                  <c:v>3.1306017768349292</c:v>
                </c:pt>
                <c:pt idx="48">
                  <c:v>3.1330920879269364</c:v>
                </c:pt>
                <c:pt idx="49">
                  <c:v>3.1352765588289255</c:v>
                </c:pt>
                <c:pt idx="50">
                  <c:v>3.1371660604347928</c:v>
                </c:pt>
                <c:pt idx="51">
                  <c:v>3.1387712029508519</c:v>
                </c:pt>
                <c:pt idx="52">
                  <c:v>3.140102334725059</c:v>
                </c:pt>
                <c:pt idx="53">
                  <c:v>3.1411695418620544</c:v>
                </c:pt>
                <c:pt idx="54">
                  <c:v>3.1419826485531654</c:v>
                </c:pt>
                <c:pt idx="55">
                  <c:v>3.1425512180552451</c:v>
                </c:pt>
                <c:pt idx="56">
                  <c:v>3.1428845542556427</c:v>
                </c:pt>
                <c:pt idx="57">
                  <c:v>3.1429917037644639</c:v>
                </c:pt>
                <c:pt idx="58">
                  <c:v>3.1428814584788967</c:v>
                </c:pt>
                <c:pt idx="59">
                  <c:v>3.1425623585674245</c:v>
                </c:pt>
                <c:pt idx="60">
                  <c:v>3.1420426958252534</c:v>
                </c:pt>
                <c:pt idx="61">
                  <c:v>3.1413305173566775</c:v>
                </c:pt>
                <c:pt idx="62">
                  <c:v>3.1404336295414392</c:v>
                </c:pt>
                <c:pt idx="63">
                  <c:v>3.1393596022466275</c:v>
                </c:pt>
                <c:pt idx="64">
                  <c:v>3.1381157732477405</c:v>
                </c:pt>
                <c:pt idx="65">
                  <c:v>3.1367092528259866</c:v>
                </c:pt>
                <c:pt idx="66">
                  <c:v>3.1351469285111344</c:v>
                </c:pt>
                <c:pt idx="67">
                  <c:v>3.1334354699415812</c:v>
                </c:pt>
                <c:pt idx="68">
                  <c:v>3.1315813338162357</c:v>
                </c:pt>
                <c:pt idx="69">
                  <c:v>3.129590768914281</c:v>
                </c:pt>
                <c:pt idx="70">
                  <c:v>3.1274698211618768</c:v>
                </c:pt>
                <c:pt idx="71">
                  <c:v>3.12522433872644</c:v>
                </c:pt>
                <c:pt idx="72">
                  <c:v>3.1228599771200294</c:v>
                </c:pt>
                <c:pt idx="73">
                  <c:v>3.1203822042974672</c:v>
                </c:pt>
                <c:pt idx="74">
                  <c:v>3.1177963057335001</c:v>
                </c:pt>
                <c:pt idx="75">
                  <c:v>3.1151073894676529</c:v>
                </c:pt>
                <c:pt idx="76">
                  <c:v>3.1123203911044728</c:v>
                </c:pt>
                <c:pt idx="77">
                  <c:v>3.1094400787589294</c:v>
                </c:pt>
                <c:pt idx="78">
                  <c:v>3.1064710579399524</c:v>
                </c:pt>
                <c:pt idx="79">
                  <c:v>3.1034177763618054</c:v>
                </c:pt>
                <c:pt idx="80">
                  <c:v>3.1002845286793201</c:v>
                </c:pt>
                <c:pt idx="81">
                  <c:v>3.0970754611380213</c:v>
                </c:pt>
                <c:pt idx="82">
                  <c:v>3.0937945761380314</c:v>
                </c:pt>
                <c:pt idx="83">
                  <c:v>3.0904457367044724</c:v>
                </c:pt>
                <c:pt idx="84">
                  <c:v>3.0870326708622775</c:v>
                </c:pt>
                <c:pt idx="85">
                  <c:v>3.0835589759132143</c:v>
                </c:pt>
                <c:pt idx="86">
                  <c:v>3.0800281226118109</c:v>
                </c:pt>
                <c:pt idx="87">
                  <c:v>3.0764434592390977</c:v>
                </c:pt>
                <c:pt idx="88">
                  <c:v>3.0728082155740521</c:v>
                </c:pt>
                <c:pt idx="89">
                  <c:v>3.0691255067593515</c:v>
                </c:pt>
                <c:pt idx="90">
                  <c:v>3.0653983370651394</c:v>
                </c:pt>
                <c:pt idx="91">
                  <c:v>3.0616296035470114</c:v>
                </c:pt>
                <c:pt idx="92">
                  <c:v>3.0578220996010375</c:v>
                </c:pt>
                <c:pt idx="93">
                  <c:v>3.0539785184160229</c:v>
                </c:pt>
                <c:pt idx="94">
                  <c:v>3.0501014563231177</c:v>
                </c:pt>
                <c:pt idx="95">
                  <c:v>3.0461934160453064</c:v>
                </c:pt>
                <c:pt idx="96">
                  <c:v>3.0422568098468661</c:v>
                </c:pt>
                <c:pt idx="97">
                  <c:v>3.0382939625847483</c:v>
                </c:pt>
                <c:pt idx="98">
                  <c:v>3.0343071146645251</c:v>
                </c:pt>
                <c:pt idx="99">
                  <c:v>3.0302984249005904</c:v>
                </c:pt>
                <c:pt idx="100">
                  <c:v>3.0262699732846343</c:v>
                </c:pt>
                <c:pt idx="101">
                  <c:v>3.0222237636635452</c:v>
                </c:pt>
                <c:pt idx="102">
                  <c:v>3.018161726327695</c:v>
                </c:pt>
                <c:pt idx="103">
                  <c:v>3.0140857205139815</c:v>
                </c:pt>
                <c:pt idx="104">
                  <c:v>3.0099975368240273</c:v>
                </c:pt>
                <c:pt idx="105">
                  <c:v>3.0058988995599556</c:v>
                </c:pt>
                <c:pt idx="106">
                  <c:v>3.0017914689810077</c:v>
                </c:pt>
                <c:pt idx="107">
                  <c:v>2.9976768434816004</c:v>
                </c:pt>
                <c:pt idx="108">
                  <c:v>2.9935565616944881</c:v>
                </c:pt>
                <c:pt idx="109">
                  <c:v>2.9894321045206285</c:v>
                </c:pt>
                <c:pt idx="110">
                  <c:v>2.9853048970875928</c:v>
                </c:pt>
                <c:pt idx="111">
                  <c:v>2.9811763106396771</c:v>
                </c:pt>
                <c:pt idx="112">
                  <c:v>2.977047664360799</c:v>
                </c:pt>
                <c:pt idx="113">
                  <c:v>2.9729202271329802</c:v>
                </c:pt>
                <c:pt idx="114">
                  <c:v>2.9687952192327449</c:v>
                </c:pt>
                <c:pt idx="115">
                  <c:v>2.9646738139665896</c:v>
                </c:pt>
                <c:pt idx="116">
                  <c:v>2.9605571392484986</c:v>
                </c:pt>
                <c:pt idx="117">
                  <c:v>2.9564462791206392</c:v>
                </c:pt>
                <c:pt idx="118">
                  <c:v>2.9523422752204098</c:v>
                </c:pt>
                <c:pt idx="119">
                  <c:v>2.9482461281941319</c:v>
                </c:pt>
                <c:pt idx="120">
                  <c:v>2.9441587990609364</c:v>
                </c:pt>
                <c:pt idx="121">
                  <c:v>2.9400812105269791</c:v>
                </c:pt>
                <c:pt idx="122">
                  <c:v>2.9360142482531382</c:v>
                </c:pt>
                <c:pt idx="123">
                  <c:v>2.9319587620776577</c:v>
                </c:pt>
                <c:pt idx="124">
                  <c:v>2.9279155671941171</c:v>
                </c:pt>
                <c:pt idx="125">
                  <c:v>2.9238854452884544</c:v>
                </c:pt>
                <c:pt idx="126">
                  <c:v>2.919869145634757</c:v>
                </c:pt>
                <c:pt idx="127">
                  <c:v>2.9158673861525486</c:v>
                </c:pt>
                <c:pt idx="128">
                  <c:v>2.9118808544263075</c:v>
                </c:pt>
                <c:pt idx="129">
                  <c:v>2.9079102086891462</c:v>
                </c:pt>
                <c:pt idx="130">
                  <c:v>2.9039560787716523</c:v>
                </c:pt>
                <c:pt idx="131">
                  <c:v>2.9000190670175785</c:v>
                </c:pt>
                <c:pt idx="132">
                  <c:v>2.8960997491675355</c:v>
                </c:pt>
                <c:pt idx="133">
                  <c:v>2.8921986752113327</c:v>
                </c:pt>
                <c:pt idx="134">
                  <c:v>2.8883163702116299</c:v>
                </c:pt>
                <c:pt idx="135">
                  <c:v>2.8844533350982138</c:v>
                </c:pt>
                <c:pt idx="136">
                  <c:v>2.8806100474358054</c:v>
                </c:pt>
                <c:pt idx="137">
                  <c:v>2.87678696216489</c:v>
                </c:pt>
                <c:pt idx="138">
                  <c:v>2.8729845123176334</c:v>
                </c:pt>
                <c:pt idx="139">
                  <c:v>2.8692031097098836</c:v>
                </c:pt>
                <c:pt idx="140">
                  <c:v>2.8654431456088147</c:v>
                </c:pt>
                <c:pt idx="141">
                  <c:v>2.8617049913800097</c:v>
                </c:pt>
                <c:pt idx="142">
                  <c:v>2.8579889991109164</c:v>
                </c:pt>
                <c:pt idx="143">
                  <c:v>2.8542955022155203</c:v>
                </c:pt>
                <c:pt idx="144">
                  <c:v>2.850624816018188</c:v>
                </c:pt>
                <c:pt idx="145">
                  <c:v>2.8469772383183267</c:v>
                </c:pt>
                <c:pt idx="146">
                  <c:v>2.8433530499378357</c:v>
                </c:pt>
                <c:pt idx="147">
                  <c:v>2.8397525152496605</c:v>
                </c:pt>
                <c:pt idx="148">
                  <c:v>2.8361758826901839</c:v>
                </c:pt>
                <c:pt idx="149">
                  <c:v>2.8326233852556504</c:v>
                </c:pt>
                <c:pt idx="150">
                  <c:v>2.8290952409818715</c:v>
                </c:pt>
                <c:pt idx="151">
                  <c:v>2.8255916534102532</c:v>
                </c:pt>
                <c:pt idx="152">
                  <c:v>2.8221128120384353</c:v>
                </c:pt>
                <c:pt idx="153">
                  <c:v>2.818658892757675</c:v>
                </c:pt>
                <c:pt idx="154">
                  <c:v>2.8152300582763079</c:v>
                </c:pt>
                <c:pt idx="155">
                  <c:v>2.8118264585310193</c:v>
                </c:pt>
                <c:pt idx="156">
                  <c:v>2.8084482310853032</c:v>
                </c:pt>
                <c:pt idx="157">
                  <c:v>2.8050955015160195</c:v>
                </c:pt>
                <c:pt idx="158">
                  <c:v>2.8017683837889606</c:v>
                </c:pt>
                <c:pt idx="159">
                  <c:v>2.7984669806230267</c:v>
                </c:pt>
                <c:pt idx="160">
                  <c:v>2.7951913838437203</c:v>
                </c:pt>
                <c:pt idx="161">
                  <c:v>2.7919416747266723</c:v>
                </c:pt>
                <c:pt idx="162">
                  <c:v>2.7887179243312632</c:v>
                </c:pt>
                <c:pt idx="163">
                  <c:v>2.7855201938246976</c:v>
                </c:pt>
                <c:pt idx="164">
                  <c:v>2.7823485347967747</c:v>
                </c:pt>
                <c:pt idx="165">
                  <c:v>2.7792029895661763</c:v>
                </c:pt>
                <c:pt idx="166">
                  <c:v>2.7760835914776072</c:v>
                </c:pt>
                <c:pt idx="167">
                  <c:v>2.7729903651917187</c:v>
                </c:pt>
                <c:pt idx="168">
                  <c:v>2.7699233269660395</c:v>
                </c:pt>
                <c:pt idx="169">
                  <c:v>2.7668824849286011</c:v>
                </c:pt>
                <c:pt idx="170">
                  <c:v>2.7638678393441918</c:v>
                </c:pt>
                <c:pt idx="171">
                  <c:v>2.760879382873993</c:v>
                </c:pt>
                <c:pt idx="172">
                  <c:v>2.7579171008268677</c:v>
                </c:pt>
                <c:pt idx="173">
                  <c:v>2.7549809714052964</c:v>
                </c:pt>
                <c:pt idx="174">
                  <c:v>2.752070965944009</c:v>
                </c:pt>
                <c:pt idx="175">
                  <c:v>2.7491870491427317</c:v>
                </c:pt>
                <c:pt idx="176">
                  <c:v>2.7463291792926503</c:v>
                </c:pt>
                <c:pt idx="177">
                  <c:v>2.7434973084969005</c:v>
                </c:pt>
                <c:pt idx="178">
                  <c:v>2.7406913828855295</c:v>
                </c:pt>
                <c:pt idx="179">
                  <c:v>2.7379113428245283</c:v>
                </c:pt>
                <c:pt idx="180">
                  <c:v>2.7351571231199578</c:v>
                </c:pt>
                <c:pt idx="181">
                  <c:v>2.7324286532164566</c:v>
                </c:pt>
                <c:pt idx="182">
                  <c:v>2.7297258573908412</c:v>
                </c:pt>
                <c:pt idx="183">
                  <c:v>2.7270486549404005</c:v>
                </c:pt>
                <c:pt idx="184">
                  <c:v>2.7243969603671925</c:v>
                </c:pt>
                <c:pt idx="185">
                  <c:v>2.7217706835565458</c:v>
                </c:pt>
                <c:pt idx="186">
                  <c:v>2.7191697299520978</c:v>
                </c:pt>
                <c:pt idx="187">
                  <c:v>2.7165940007255474</c:v>
                </c:pt>
                <c:pt idx="188">
                  <c:v>2.7140433929428109</c:v>
                </c:pt>
                <c:pt idx="189">
                  <c:v>2.7115177997251827</c:v>
                </c:pt>
                <c:pt idx="190">
                  <c:v>2.7090171104071414</c:v>
                </c:pt>
                <c:pt idx="191">
                  <c:v>2.7065412106900277</c:v>
                </c:pt>
                <c:pt idx="192">
                  <c:v>2.7040899827913245</c:v>
                </c:pt>
                <c:pt idx="193">
                  <c:v>2.7016633055906736</c:v>
                </c:pt>
                <c:pt idx="194">
                  <c:v>2.6992610547719398</c:v>
                </c:pt>
                <c:pt idx="195">
                  <c:v>2.6968831029621665</c:v>
                </c:pt>
                <c:pt idx="196">
                  <c:v>2.6945293198659348</c:v>
                </c:pt>
                <c:pt idx="197">
                  <c:v>2.6921995723974801</c:v>
                </c:pt>
                <c:pt idx="198">
                  <c:v>2.6898937248087451</c:v>
                </c:pt>
                <c:pt idx="199">
                  <c:v>2.6876116388142135</c:v>
                </c:pt>
                <c:pt idx="200">
                  <c:v>2.6853531737130565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64-4D03-BC19-6CDCA430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233552"/>
        <c:axId val="594230600"/>
      </c:scatterChart>
      <c:valAx>
        <c:axId val="594233552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30600"/>
        <c:crosses val="autoZero"/>
        <c:crossBetween val="midCat"/>
        <c:majorUnit val="20"/>
      </c:valAx>
      <c:valAx>
        <c:axId val="594230600"/>
        <c:scaling>
          <c:orientation val="minMax"/>
          <c:max val="3.2"/>
          <c:min val="2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33552"/>
        <c:crosses val="autoZero"/>
        <c:crossBetween val="midCat"/>
        <c:majorUnit val="0.2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Composition of Output</a:t>
            </a:r>
          </a:p>
        </c:rich>
      </c:tx>
      <c:layout>
        <c:manualLayout>
          <c:xMode val="edge"/>
          <c:yMode val="edge"/>
          <c:x val="0.36723924551790033"/>
          <c:y val="1.210212359818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70180036632763E-2"/>
          <c:y val="8.5030303030303026E-2"/>
          <c:w val="0.93870574623239744"/>
          <c:h val="0.878205519764574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'C.E.S.&gt;0'!$A$21:$A$221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'C.E.S.&gt;0'!$L$21:$L$221</c:f>
              <c:numCache>
                <c:formatCode>General</c:formatCode>
                <c:ptCount val="201"/>
                <c:pt idx="0">
                  <c:v>62</c:v>
                </c:pt>
                <c:pt idx="1">
                  <c:v>60.89555703879973</c:v>
                </c:pt>
                <c:pt idx="2">
                  <c:v>59.813682821381384</c:v>
                </c:pt>
                <c:pt idx="3">
                  <c:v>58.753912368398801</c:v>
                </c:pt>
                <c:pt idx="4">
                  <c:v>57.715789132082158</c:v>
                </c:pt>
                <c:pt idx="5">
                  <c:v>56.698864824767675</c:v>
                </c:pt>
                <c:pt idx="6">
                  <c:v>55.702699251638236</c:v>
                </c:pt>
                <c:pt idx="7">
                  <c:v>54.7268601476488</c:v>
                </c:pt>
                <c:pt idx="8">
                  <c:v>53.770923018611306</c:v>
                </c:pt>
                <c:pt idx="9">
                  <c:v>52.834470986415027</c:v>
                </c:pt>
                <c:pt idx="10">
                  <c:v>51.917094638359032</c:v>
                </c:pt>
                <c:pt idx="11">
                  <c:v>51.018391880574164</c:v>
                </c:pt>
                <c:pt idx="12">
                  <c:v>50.137967795512026</c:v>
                </c:pt>
                <c:pt idx="13">
                  <c:v>49.275434503478955</c:v>
                </c:pt>
                <c:pt idx="14">
                  <c:v>48.430411028192026</c:v>
                </c:pt>
                <c:pt idx="15">
                  <c:v>47.602523166334819</c:v>
                </c:pt>
                <c:pt idx="16">
                  <c:v>46.79140336108842</c:v>
                </c:pt>
                <c:pt idx="17">
                  <c:v>45.996690579613727</c:v>
                </c:pt>
                <c:pt idx="18">
                  <c:v>45.218030194458059</c:v>
                </c:pt>
                <c:pt idx="19">
                  <c:v>44.455073868858726</c:v>
                </c:pt>
                <c:pt idx="20">
                  <c:v>43.707479445913357</c:v>
                </c:pt>
                <c:pt idx="21">
                  <c:v>42.974910841584688</c:v>
                </c:pt>
                <c:pt idx="22">
                  <c:v>42.257037941504763</c:v>
                </c:pt>
                <c:pt idx="23">
                  <c:v>41.553536501540464</c:v>
                </c:pt>
                <c:pt idx="24">
                  <c:v>40.8640880520786</c:v>
                </c:pt>
                <c:pt idx="25">
                  <c:v>40.188379805985804</c:v>
                </c:pt>
                <c:pt idx="26">
                  <c:v>39.526104570193077</c:v>
                </c:pt>
                <c:pt idx="27">
                  <c:v>38.876960660852049</c:v>
                </c:pt>
                <c:pt idx="28">
                  <c:v>38.240651822003827</c:v>
                </c:pt>
                <c:pt idx="29">
                  <c:v>37.616887147697341</c:v>
                </c:pt>
                <c:pt idx="30">
                  <c:v>37.005381007488033</c:v>
                </c:pt>
                <c:pt idx="31">
                  <c:v>36.405852975242894</c:v>
                </c:pt>
                <c:pt idx="32">
                  <c:v>35.818027761171308</c:v>
                </c:pt>
                <c:pt idx="33">
                  <c:v>35.241635146995854</c:v>
                </c:pt>
                <c:pt idx="34">
                  <c:v>34.67640992417045</c:v>
                </c:pt>
                <c:pt idx="35">
                  <c:v>34.122091835047215</c:v>
                </c:pt>
                <c:pt idx="36">
                  <c:v>33.578425516887073</c:v>
                </c:pt>
                <c:pt idx="37">
                  <c:v>33.045160448602253</c:v>
                </c:pt>
                <c:pt idx="38">
                  <c:v>32.522050900112674</c:v>
                </c:pt>
                <c:pt idx="39">
                  <c:v>32.008855884191526</c:v>
                </c:pt>
                <c:pt idx="40">
                  <c:v>31.505339110669045</c:v>
                </c:pt>
                <c:pt idx="41">
                  <c:v>31.011268942857324</c:v>
                </c:pt>
                <c:pt idx="42">
                  <c:v>30.526418356052371</c:v>
                </c:pt>
                <c:pt idx="43">
                  <c:v>30.050564897964755</c:v>
                </c:pt>
                <c:pt idx="44">
                  <c:v>29.583490650923586</c:v>
                </c:pt>
                <c:pt idx="45">
                  <c:v>29.124982195694308</c:v>
                </c:pt>
                <c:pt idx="46">
                  <c:v>28.674830576745336</c:v>
                </c:pt>
                <c:pt idx="47">
                  <c:v>28.232831268794961</c:v>
                </c:pt>
                <c:pt idx="48">
                  <c:v>27.7987841444655</c:v>
                </c:pt>
                <c:pt idx="49">
                  <c:v>27.372493442869427</c:v>
                </c:pt>
                <c:pt idx="50">
                  <c:v>26.95376773894878</c:v>
                </c:pt>
                <c:pt idx="51">
                  <c:v>26.542419913388262</c:v>
                </c:pt>
                <c:pt idx="52">
                  <c:v>26.13826712292083</c:v>
                </c:pt>
                <c:pt idx="53">
                  <c:v>25.741130770844691</c:v>
                </c:pt>
                <c:pt idx="54">
                  <c:v>25.350836477571061</c:v>
                </c:pt>
                <c:pt idx="55">
                  <c:v>24.967214051023671</c:v>
                </c:pt>
                <c:pt idx="56">
                  <c:v>24.590097456713206</c:v>
                </c:pt>
                <c:pt idx="57">
                  <c:v>24.219324787313422</c:v>
                </c:pt>
                <c:pt idx="58">
                  <c:v>23.854738231569605</c:v>
                </c:pt>
                <c:pt idx="59">
                  <c:v>23.496184042375475</c:v>
                </c:pt>
                <c:pt idx="60">
                  <c:v>23.143512503860407</c:v>
                </c:pt>
                <c:pt idx="61">
                  <c:v>22.79657789733632</c:v>
                </c:pt>
                <c:pt idx="62">
                  <c:v>22.455238465960839</c:v>
                </c:pt>
                <c:pt idx="63">
                  <c:v>22.119356377982765</c:v>
                </c:pt>
                <c:pt idx="64">
                  <c:v>21.788797688444916</c:v>
                </c:pt>
                <c:pt idx="65">
                  <c:v>21.463432299230352</c:v>
                </c:pt>
                <c:pt idx="66">
                  <c:v>21.14313391734844</c:v>
                </c:pt>
                <c:pt idx="67">
                  <c:v>20.827780011369697</c:v>
                </c:pt>
                <c:pt idx="68">
                  <c:v>20.517251765930261</c:v>
                </c:pt>
                <c:pt idx="69">
                  <c:v>20.211434034239893</c:v>
                </c:pt>
                <c:pt idx="70">
                  <c:v>19.910215288540829</c:v>
                </c:pt>
                <c:pt idx="71">
                  <c:v>19.613487568478455</c:v>
                </c:pt>
                <c:pt idx="72">
                  <c:v>19.321146427358638</c:v>
                </c:pt>
                <c:pt idx="73">
                  <c:v>19.033090876280941</c:v>
                </c:pt>
                <c:pt idx="74">
                  <c:v>18.74922332615084</c:v>
                </c:pt>
                <c:pt idx="75">
                  <c:v>18.469449527588452</c:v>
                </c:pt>
                <c:pt idx="76">
                  <c:v>18.193678508765171</c:v>
                </c:pt>
                <c:pt idx="77">
                  <c:v>17.921822511213488</c:v>
                </c:pt>
                <c:pt idx="78">
                  <c:v>17.653796923668665</c:v>
                </c:pt>
                <c:pt idx="79">
                  <c:v>17.389520214013949</c:v>
                </c:pt>
                <c:pt idx="80">
                  <c:v>17.128913859413533</c:v>
                </c:pt>
                <c:pt idx="81">
                  <c:v>16.871902274729418</c:v>
                </c:pt>
                <c:pt idx="82">
                  <c:v>16.618412739329273</c:v>
                </c:pt>
                <c:pt idx="83">
                  <c:v>16.368375322403146</c:v>
                </c:pt>
                <c:pt idx="84">
                  <c:v>16.121722806916139</c:v>
                </c:pt>
                <c:pt idx="85">
                  <c:v>15.878390612333055</c:v>
                </c:pt>
                <c:pt idx="86">
                  <c:v>15.638316716258551</c:v>
                </c:pt>
                <c:pt idx="87">
                  <c:v>15.401441575143211</c:v>
                </c:pt>
                <c:pt idx="88">
                  <c:v>15.167708044211569</c:v>
                </c:pt>
                <c:pt idx="89">
                  <c:v>14.937061296772685</c:v>
                </c:pt>
                <c:pt idx="90">
                  <c:v>14.70944874307755</c:v>
                </c:pt>
                <c:pt idx="91">
                  <c:v>14.484819948890017</c:v>
                </c:pt>
                <c:pt idx="92">
                  <c:v>14.263126553939337</c:v>
                </c:pt>
                <c:pt idx="93">
                  <c:v>14.044322190422809</c:v>
                </c:pt>
                <c:pt idx="94">
                  <c:v>13.828362401726308</c:v>
                </c:pt>
                <c:pt idx="95">
                  <c:v>13.615204561528842</c:v>
                </c:pt>
                <c:pt idx="96">
                  <c:v>13.404807793454465</c:v>
                </c:pt>
                <c:pt idx="97">
                  <c:v>13.197132891431604</c:v>
                </c:pt>
                <c:pt idx="98">
                  <c:v>12.992142240915019</c:v>
                </c:pt>
                <c:pt idx="99">
                  <c:v>12.789799741120763</c:v>
                </c:pt>
                <c:pt idx="100">
                  <c:v>12.590070728418198</c:v>
                </c:pt>
                <c:pt idx="101">
                  <c:v>12.392921901016603</c:v>
                </c:pt>
                <c:pt idx="102">
                  <c:v>12.198321245076583</c:v>
                </c:pt>
                <c:pt idx="103">
                  <c:v>12.006237962368647</c:v>
                </c:pt>
                <c:pt idx="104">
                  <c:v>11.816642399593038</c:v>
                </c:pt>
                <c:pt idx="105">
                  <c:v>11.629505979466243</c:v>
                </c:pt>
                <c:pt idx="106">
                  <c:v>11.444801133670547</c:v>
                </c:pt>
                <c:pt idx="107">
                  <c:v>11.26250123775392</c:v>
                </c:pt>
                <c:pt idx="108">
                  <c:v>11.082580548057932</c:v>
                </c:pt>
                <c:pt idx="109">
                  <c:v>10.905014140742074</c:v>
                </c:pt>
                <c:pt idx="110">
                  <c:v>10.729777852963274</c:v>
                </c:pt>
                <c:pt idx="111">
                  <c:v>10.556848226259968</c:v>
                </c:pt>
                <c:pt idx="112">
                  <c:v>10.386202452180648</c:v>
                </c:pt>
                <c:pt idx="113">
                  <c:v>10.217818320187725</c:v>
                </c:pt>
                <c:pt idx="114">
                  <c:v>10.051674167858401</c:v>
                </c:pt>
                <c:pt idx="115">
                  <c:v>9.8877488333956887</c:v>
                </c:pt>
                <c:pt idx="116">
                  <c:v>9.7260216104540653</c:v>
                </c:pt>
                <c:pt idx="117">
                  <c:v>9.5664722052764457</c:v>
                </c:pt>
                <c:pt idx="118">
                  <c:v>9.4090806961311753</c:v>
                </c:pt>
                <c:pt idx="119">
                  <c:v>9.2538274950306452</c:v>
                </c:pt>
                <c:pt idx="120">
                  <c:v>9.1006933117061806</c:v>
                </c:pt>
                <c:pt idx="121">
                  <c:v>8.9496591198074551</c:v>
                </c:pt>
                <c:pt idx="122">
                  <c:v>8.8007061252887393</c:v>
                </c:pt>
                <c:pt idx="123">
                  <c:v>8.6538157369387694</c:v>
                </c:pt>
                <c:pt idx="124">
                  <c:v>8.5089695390061735</c:v>
                </c:pt>
                <c:pt idx="125">
                  <c:v>8.3661492658676657</c:v>
                </c:pt>
                <c:pt idx="126">
                  <c:v>8.2253367786823581</c:v>
                </c:pt>
                <c:pt idx="127">
                  <c:v>8.0865140439719507</c:v>
                </c:pt>
                <c:pt idx="128">
                  <c:v>7.9496631140634237</c:v>
                </c:pt>
                <c:pt idx="129">
                  <c:v>7.8147661093282768</c:v>
                </c:pt>
                <c:pt idx="130">
                  <c:v>7.6818052021501542</c:v>
                </c:pt>
                <c:pt idx="131">
                  <c:v>7.5507626025509582</c:v>
                </c:pt>
                <c:pt idx="132">
                  <c:v>7.4216205454041511</c:v>
                </c:pt>
                <c:pt idx="133">
                  <c:v>7.2943612791630761</c:v>
                </c:pt>
                <c:pt idx="134">
                  <c:v>7.168967056031426</c:v>
                </c:pt>
                <c:pt idx="135">
                  <c:v>7.0454201235028551</c:v>
                </c:pt>
                <c:pt idx="136">
                  <c:v>6.923702717196722</c:v>
                </c:pt>
                <c:pt idx="137">
                  <c:v>6.8037970549173954</c:v>
                </c:pt>
                <c:pt idx="138">
                  <c:v>6.6856853318652076</c:v>
                </c:pt>
                <c:pt idx="139">
                  <c:v>6.5693497169280315</c:v>
                </c:pt>
                <c:pt idx="140">
                  <c:v>6.4547723499836289</c:v>
                </c:pt>
                <c:pt idx="141">
                  <c:v>6.3419353401443095</c:v>
                </c:pt>
                <c:pt idx="142">
                  <c:v>6.230820764876932</c:v>
                </c:pt>
                <c:pt idx="143">
                  <c:v>6.12141066993303</c:v>
                </c:pt>
                <c:pt idx="144">
                  <c:v>6.0136870700257239</c:v>
                </c:pt>
                <c:pt idx="145">
                  <c:v>5.9076319501919876</c:v>
                </c:pt>
                <c:pt idx="146">
                  <c:v>5.8032272677810299</c:v>
                </c:pt>
                <c:pt idx="147">
                  <c:v>5.7004549550116659</c:v>
                </c:pt>
                <c:pt idx="148">
                  <c:v>5.5992969220437567</c:v>
                </c:pt>
                <c:pt idx="149">
                  <c:v>5.4997350605112292</c:v>
                </c:pt>
                <c:pt idx="150">
                  <c:v>5.4017512474663549</c:v>
                </c:pt>
                <c:pt idx="151">
                  <c:v>5.3053273496874516</c:v>
                </c:pt>
                <c:pt idx="152">
                  <c:v>5.2104452283044669</c:v>
                </c:pt>
                <c:pt idx="153">
                  <c:v>5.1170867436993088</c:v>
                </c:pt>
                <c:pt idx="154">
                  <c:v>5.0252337606400959</c:v>
                </c:pt>
                <c:pt idx="155">
                  <c:v>4.9348681536108696</c:v>
                </c:pt>
                <c:pt idx="156">
                  <c:v>4.8459718123005784</c:v>
                </c:pt>
                <c:pt idx="157">
                  <c:v>4.7585266472174164</c:v>
                </c:pt>
                <c:pt idx="158">
                  <c:v>4.6725145953967724</c:v>
                </c:pt>
                <c:pt idx="159">
                  <c:v>4.5879176261732484</c:v>
                </c:pt>
                <c:pt idx="160">
                  <c:v>4.5047177469892654</c:v>
                </c:pt>
                <c:pt idx="161">
                  <c:v>4.4228970092147977</c:v>
                </c:pt>
                <c:pt idx="162">
                  <c:v>4.3424375139547822</c:v>
                </c:pt>
                <c:pt idx="163">
                  <c:v>4.2633214178225964</c:v>
                </c:pt>
                <c:pt idx="164">
                  <c:v>4.1855309386598414</c:v>
                </c:pt>
                <c:pt idx="165">
                  <c:v>4.1090483611844251</c:v>
                </c:pt>
                <c:pt idx="166">
                  <c:v>4.0338560425505721</c:v>
                </c:pt>
                <c:pt idx="167">
                  <c:v>3.9599364178060092</c:v>
                </c:pt>
                <c:pt idx="168">
                  <c:v>3.8872720052331018</c:v>
                </c:pt>
                <c:pt idx="169">
                  <c:v>3.815845411562119</c:v>
                </c:pt>
                <c:pt idx="170">
                  <c:v>3.7456393370462</c:v>
                </c:pt>
                <c:pt idx="171">
                  <c:v>3.6766365803888625</c:v>
                </c:pt>
                <c:pt idx="172">
                  <c:v>3.6088200435161557</c:v>
                </c:pt>
                <c:pt idx="173">
                  <c:v>3.5421727361865956</c:v>
                </c:pt>
                <c:pt idx="174">
                  <c:v>3.4766777804332496</c:v>
                </c:pt>
                <c:pt idx="175">
                  <c:v>3.4123184148331727</c:v>
                </c:pt>
                <c:pt idx="176">
                  <c:v>3.3490779986004622</c:v>
                </c:pt>
                <c:pt idx="177">
                  <c:v>3.286940015499995</c:v>
                </c:pt>
                <c:pt idx="178">
                  <c:v>3.2258880775797465</c:v>
                </c:pt>
                <c:pt idx="179">
                  <c:v>3.1659059287203282</c:v>
                </c:pt>
                <c:pt idx="180">
                  <c:v>3.106977448001071</c:v>
                </c:pt>
                <c:pt idx="181">
                  <c:v>3.0490866528826328</c:v>
                </c:pt>
                <c:pt idx="182">
                  <c:v>2.992217702206641</c:v>
                </c:pt>
                <c:pt idx="183">
                  <c:v>2.9363548990134816</c:v>
                </c:pt>
                <c:pt idx="184">
                  <c:v>2.8814826931797506</c:v>
                </c:pt>
                <c:pt idx="185">
                  <c:v>2.8275856838773863</c:v>
                </c:pt>
                <c:pt idx="186">
                  <c:v>2.7746486218568589</c:v>
                </c:pt>
                <c:pt idx="187">
                  <c:v>2.7226564115571334</c:v>
                </c:pt>
                <c:pt idx="188">
                  <c:v>2.6715941130454826</c:v>
                </c:pt>
                <c:pt idx="189">
                  <c:v>2.6214469437904602</c:v>
                </c:pt>
                <c:pt idx="190">
                  <c:v>2.5722002802716024</c:v>
                </c:pt>
                <c:pt idx="191">
                  <c:v>2.5238396594296413</c:v>
                </c:pt>
                <c:pt idx="192">
                  <c:v>2.4763507799611988</c:v>
                </c:pt>
                <c:pt idx="193">
                  <c:v>2.4297195034620662</c:v>
                </c:pt>
                <c:pt idx="194">
                  <c:v>2.3839318554233198</c:v>
                </c:pt>
                <c:pt idx="195">
                  <c:v>2.3389740260846246</c:v>
                </c:pt>
                <c:pt idx="196">
                  <c:v>2.2948323711491483</c:v>
                </c:pt>
                <c:pt idx="197">
                  <c:v>2.2514934123645864</c:v>
                </c:pt>
                <c:pt idx="198">
                  <c:v>2.208943837974831</c:v>
                </c:pt>
                <c:pt idx="199">
                  <c:v>2.1671705030468393</c:v>
                </c:pt>
                <c:pt idx="200">
                  <c:v>2.1261604296772814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CB-4203-A083-EC511D44A53C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'C.E.S.&gt;0'!$A$21:$A$221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'C.E.S.&gt;0'!$M$21:$M$221</c:f>
              <c:numCache>
                <c:formatCode>General</c:formatCode>
                <c:ptCount val="201"/>
                <c:pt idx="0">
                  <c:v>4.0000000000000009</c:v>
                </c:pt>
                <c:pt idx="1">
                  <c:v>4.225311239443978</c:v>
                </c:pt>
                <c:pt idx="2">
                  <c:v>4.456882184517112</c:v>
                </c:pt>
                <c:pt idx="3">
                  <c:v>4.6948244843441431</c:v>
                </c:pt>
                <c:pt idx="4">
                  <c:v>4.9392493624421148</c:v>
                </c:pt>
                <c:pt idx="5">
                  <c:v>5.1902674680589618</c:v>
                </c:pt>
                <c:pt idx="6">
                  <c:v>5.4479887209226563</c:v>
                </c:pt>
                <c:pt idx="7">
                  <c:v>5.712522149395391</c:v>
                </c:pt>
                <c:pt idx="8">
                  <c:v>5.9839757220489336</c:v>
                </c:pt>
                <c:pt idx="9">
                  <c:v>6.262456172700495</c:v>
                </c:pt>
                <c:pt idx="10">
                  <c:v>6.5480688189732881</c:v>
                </c:pt>
                <c:pt idx="11">
                  <c:v>6.8409173744722844</c:v>
                </c:pt>
                <c:pt idx="12">
                  <c:v>7.1411037546937157</c:v>
                </c:pt>
                <c:pt idx="13">
                  <c:v>7.4487278768163225</c:v>
                </c:pt>
                <c:pt idx="14">
                  <c:v>7.7638874535534459</c:v>
                </c:pt>
                <c:pt idx="15">
                  <c:v>8.0866777812774782</c:v>
                </c:pt>
                <c:pt idx="16">
                  <c:v>8.4171915226621206</c:v>
                </c:pt>
                <c:pt idx="17">
                  <c:v>8.7555184841230709</c:v>
                </c:pt>
                <c:pt idx="18">
                  <c:v>9.1017453883742387</c:v>
                </c:pt>
                <c:pt idx="19">
                  <c:v>9.4559556424539295</c:v>
                </c:pt>
                <c:pt idx="20">
                  <c:v>9.8182291016141097</c:v>
                </c:pt>
                <c:pt idx="21">
                  <c:v>10.188641829504993</c:v>
                </c:pt>
                <c:pt idx="22">
                  <c:v>10.567265855127223</c:v>
                </c:pt>
                <c:pt idx="23">
                  <c:v>10.954168927064163</c:v>
                </c:pt>
                <c:pt idx="24">
                  <c:v>11.349414265547544</c:v>
                </c:pt>
                <c:pt idx="25">
                  <c:v>11.753060312950209</c:v>
                </c:pt>
                <c:pt idx="26">
                  <c:v>12.16516048334025</c:v>
                </c:pt>
                <c:pt idx="27">
                  <c:v>12.585762911770448</c:v>
                </c:pt>
                <c:pt idx="28">
                  <c:v>13.01491020401626</c:v>
                </c:pt>
                <c:pt idx="29">
                  <c:v>13.452639187513467</c:v>
                </c:pt>
                <c:pt idx="30">
                  <c:v>13.898980664283146</c:v>
                </c:pt>
                <c:pt idx="31">
                  <c:v>14.353959166666662</c:v>
                </c:pt>
                <c:pt idx="32">
                  <c:v>14.817592716725979</c:v>
                </c:pt>
                <c:pt idx="33">
                  <c:v>15.289892590195036</c:v>
                </c:pt>
                <c:pt idx="34">
                  <c:v>15.770863085895666</c:v>
                </c:pt>
                <c:pt idx="35">
                  <c:v>16.260501301555692</c:v>
                </c:pt>
                <c:pt idx="36">
                  <c:v>16.758796916988118</c:v>
                </c:pt>
                <c:pt idx="37">
                  <c:v>17.265731985607321</c:v>
                </c:pt>
                <c:pt idx="38">
                  <c:v>17.781280735270951</c:v>
                </c:pt>
                <c:pt idx="39">
                  <c:v>18.305409379444967</c:v>
                </c:pt>
                <c:pt idx="40">
                  <c:v>18.838075939692303</c:v>
                </c:pt>
                <c:pt idx="41">
                  <c:v>19.379230080484426</c:v>
                </c:pt>
                <c:pt idx="42">
                  <c:v>19.92881295732759</c:v>
                </c:pt>
                <c:pt idx="43">
                  <c:v>20.486757079183146</c:v>
                </c:pt>
                <c:pt idx="44">
                  <c:v>21.052986186141901</c:v>
                </c:pt>
                <c:pt idx="45">
                  <c:v>21.627415143288452</c:v>
                </c:pt>
                <c:pt idx="46">
                  <c:v>22.20994985165947</c:v>
                </c:pt>
                <c:pt idx="47">
                  <c:v>22.800487177162907</c:v>
                </c:pt>
                <c:pt idx="48">
                  <c:v>23.398914898280708</c:v>
                </c:pt>
                <c:pt idx="49">
                  <c:v>24.005111673327747</c:v>
                </c:pt>
                <c:pt idx="50">
                  <c:v>24.618947027982205</c:v>
                </c:pt>
                <c:pt idx="51">
                  <c:v>25.240281363740053</c:v>
                </c:pt>
                <c:pt idx="52">
                  <c:v>25.868965987876983</c:v>
                </c:pt>
                <c:pt idx="53">
                  <c:v>26.504843165425886</c:v>
                </c:pt>
                <c:pt idx="54">
                  <c:v>27.14774619359741</c:v>
                </c:pt>
                <c:pt idx="55">
                  <c:v>27.797499498985268</c:v>
                </c:pt>
                <c:pt idx="56">
                  <c:v>28.453918757806985</c:v>
                </c:pt>
                <c:pt idx="57">
                  <c:v>29.1168110393359</c:v>
                </c:pt>
                <c:pt idx="58">
                  <c:v>29.785974972580942</c:v>
                </c:pt>
                <c:pt idx="59">
                  <c:v>30.461200936168861</c:v>
                </c:pt>
                <c:pt idx="60">
                  <c:v>31.142271271278197</c:v>
                </c:pt>
                <c:pt idx="61">
                  <c:v>31.828960517367953</c:v>
                </c:pt>
                <c:pt idx="62">
                  <c:v>32.521035670335493</c:v>
                </c:pt>
                <c:pt idx="63">
                  <c:v>33.21825646262981</c:v>
                </c:pt>
                <c:pt idx="64">
                  <c:v>33.920375664737826</c:v>
                </c:pt>
                <c:pt idx="65">
                  <c:v>34.627139407354434</c:v>
                </c:pt>
                <c:pt idx="66">
                  <c:v>35.338287523441352</c:v>
                </c:pt>
                <c:pt idx="67">
                  <c:v>36.05355390927744</c:v>
                </c:pt>
                <c:pt idx="68">
                  <c:v>36.772666903503612</c:v>
                </c:pt>
                <c:pt idx="69">
                  <c:v>37.495349683071119</c:v>
                </c:pt>
                <c:pt idx="70">
                  <c:v>38.221320674911439</c:v>
                </c:pt>
                <c:pt idx="71">
                  <c:v>38.950293982062497</c:v>
                </c:pt>
                <c:pt idx="72">
                  <c:v>39.681979822907842</c:v>
                </c:pt>
                <c:pt idx="73">
                  <c:v>40.416084982115251</c:v>
                </c:pt>
                <c:pt idx="74">
                  <c:v>41.152313271798022</c:v>
                </c:pt>
                <c:pt idx="75">
                  <c:v>41.890366001367902</c:v>
                </c:pt>
                <c:pt idx="76">
                  <c:v>42.629942454502462</c:v>
                </c:pt>
                <c:pt idx="77">
                  <c:v>43.370740371612911</c:v>
                </c:pt>
                <c:pt idx="78">
                  <c:v>44.112456436170731</c:v>
                </c:pt>
                <c:pt idx="79">
                  <c:v>44.854786763233662</c:v>
                </c:pt>
                <c:pt idx="80">
                  <c:v>45.597427388503171</c:v>
                </c:pt>
                <c:pt idx="81">
                  <c:v>46.340074756247255</c:v>
                </c:pt>
                <c:pt idx="82">
                  <c:v>47.082426204433368</c:v>
                </c:pt>
                <c:pt idx="83">
                  <c:v>47.824180445437499</c:v>
                </c:pt>
                <c:pt idx="84">
                  <c:v>48.565038040724907</c:v>
                </c:pt>
                <c:pt idx="85">
                  <c:v>49.304701867938491</c:v>
                </c:pt>
                <c:pt idx="86">
                  <c:v>50.042877578877352</c:v>
                </c:pt>
                <c:pt idx="87">
                  <c:v>50.779274046905513</c:v>
                </c:pt>
                <c:pt idx="88">
                  <c:v>51.513603802394535</c:v>
                </c:pt>
                <c:pt idx="89">
                  <c:v>52.245583454874406</c:v>
                </c:pt>
                <c:pt idx="90">
                  <c:v>52.974934100645989</c:v>
                </c:pt>
                <c:pt idx="91">
                  <c:v>53.701381714690868</c:v>
                </c:pt>
                <c:pt idx="92">
                  <c:v>54.424657525804392</c:v>
                </c:pt>
                <c:pt idx="93">
                  <c:v>55.144498373970258</c:v>
                </c:pt>
                <c:pt idx="94">
                  <c:v>55.860647049092208</c:v>
                </c:pt>
                <c:pt idx="95">
                  <c:v>56.57285261029913</c:v>
                </c:pt>
                <c:pt idx="96">
                  <c:v>57.280870685140094</c:v>
                </c:pt>
                <c:pt idx="97">
                  <c:v>57.984463748091741</c:v>
                </c:pt>
                <c:pt idx="98">
                  <c:v>58.683401377902143</c:v>
                </c:pt>
                <c:pt idx="99">
                  <c:v>59.377460493400733</c:v>
                </c:pt>
                <c:pt idx="100">
                  <c:v>60.066425567506059</c:v>
                </c:pt>
                <c:pt idx="101">
                  <c:v>60.75008881926486</c:v>
                </c:pt>
                <c:pt idx="102">
                  <c:v>61.428250383854916</c:v>
                </c:pt>
                <c:pt idx="103">
                  <c:v>62.100718460581184</c:v>
                </c:pt>
                <c:pt idx="104">
                  <c:v>62.767309438986643</c:v>
                </c:pt>
                <c:pt idx="105">
                  <c:v>63.427848003289654</c:v>
                </c:pt>
                <c:pt idx="106">
                  <c:v>64.082167215443476</c:v>
                </c:pt>
                <c:pt idx="107">
                  <c:v>64.730108577193946</c:v>
                </c:pt>
                <c:pt idx="108">
                  <c:v>65.371522071586924</c:v>
                </c:pt>
                <c:pt idx="109">
                  <c:v>66.006266184445479</c:v>
                </c:pt>
                <c:pt idx="110">
                  <c:v>66.634207906401954</c:v>
                </c:pt>
                <c:pt idx="111">
                  <c:v>67.255222716127847</c:v>
                </c:pt>
                <c:pt idx="112">
                  <c:v>67.869194545456665</c:v>
                </c:pt>
                <c:pt idx="113">
                  <c:v>68.47601572714197</c:v>
                </c:pt>
                <c:pt idx="114">
                  <c:v>69.0755869260324</c:v>
                </c:pt>
                <c:pt idx="115">
                  <c:v>69.667817054481063</c:v>
                </c:pt>
                <c:pt idx="116">
                  <c:v>70.252623172834632</c:v>
                </c:pt>
                <c:pt idx="117">
                  <c:v>70.829930375871001</c:v>
                </c:pt>
                <c:pt idx="118">
                  <c:v>71.399671666071683</c:v>
                </c:pt>
                <c:pt idx="119">
                  <c:v>71.961787814627016</c:v>
                </c:pt>
                <c:pt idx="120">
                  <c:v>72.516227211079809</c:v>
                </c:pt>
                <c:pt idx="121">
                  <c:v>73.062945702514483</c:v>
                </c:pt>
                <c:pt idx="122">
                  <c:v>73.601906423196695</c:v>
                </c:pt>
                <c:pt idx="123">
                  <c:v>74.133079615561314</c:v>
                </c:pt>
                <c:pt idx="124">
                  <c:v>74.656442443436148</c:v>
                </c:pt>
                <c:pt idx="125">
                  <c:v>75.171978798373218</c:v>
                </c:pt>
                <c:pt idx="126">
                  <c:v>75.679679099942803</c:v>
                </c:pt>
                <c:pt idx="127">
                  <c:v>76.179540090822826</c:v>
                </c:pt>
                <c:pt idx="128">
                  <c:v>76.671564627493765</c:v>
                </c:pt>
                <c:pt idx="129">
                  <c:v>77.155761467321426</c:v>
                </c:pt>
                <c:pt idx="130">
                  <c:v>77.632145052783017</c:v>
                </c:pt>
                <c:pt idx="131">
                  <c:v>78.100735293560561</c:v>
                </c:pt>
                <c:pt idx="132">
                  <c:v>78.561557347194238</c:v>
                </c:pt>
                <c:pt idx="133">
                  <c:v>79.014641398955703</c:v>
                </c:pt>
                <c:pt idx="134">
                  <c:v>79.460022441566267</c:v>
                </c:pt>
                <c:pt idx="135">
                  <c:v>79.897740055351932</c:v>
                </c:pt>
                <c:pt idx="136">
                  <c:v>80.327838189389823</c:v>
                </c:pt>
                <c:pt idx="137">
                  <c:v>80.750364944167544</c:v>
                </c:pt>
                <c:pt idx="138">
                  <c:v>81.165372356239772</c:v>
                </c:pt>
                <c:pt idx="139">
                  <c:v>81.572916185331877</c:v>
                </c:pt>
                <c:pt idx="140">
                  <c:v>81.973055704305594</c:v>
                </c:pt>
                <c:pt idx="141">
                  <c:v>82.365853492367449</c:v>
                </c:pt>
                <c:pt idx="142">
                  <c:v>82.751375231866191</c:v>
                </c:pt>
                <c:pt idx="143">
                  <c:v>83.129689508993678</c:v>
                </c:pt>
                <c:pt idx="144">
                  <c:v>83.500867618671052</c:v>
                </c:pt>
                <c:pt idx="145">
                  <c:v>83.864983373870899</c:v>
                </c:pt>
                <c:pt idx="146">
                  <c:v>84.222112919596583</c:v>
                </c:pt>
                <c:pt idx="147">
                  <c:v>84.572334551711563</c:v>
                </c:pt>
                <c:pt idx="148">
                  <c:v>84.915728540782652</c:v>
                </c:pt>
                <c:pt idx="149">
                  <c:v>85.252376961076621</c:v>
                </c:pt>
                <c:pt idx="150">
                  <c:v>85.582363524823549</c:v>
                </c:pt>
                <c:pt idx="151">
                  <c:v>85.905773421836699</c:v>
                </c:pt>
                <c:pt idx="152">
                  <c:v>86.222693164557413</c:v>
                </c:pt>
                <c:pt idx="153">
                  <c:v>86.53321043857099</c:v>
                </c:pt>
                <c:pt idx="154">
                  <c:v>86.837413958621397</c:v>
                </c:pt>
                <c:pt idx="155">
                  <c:v>87.135393330133638</c:v>
                </c:pt>
                <c:pt idx="156">
                  <c:v>87.427238916235538</c:v>
                </c:pt>
                <c:pt idx="157">
                  <c:v>87.713041710255354</c:v>
                </c:pt>
                <c:pt idx="158">
                  <c:v>87.992893213656799</c:v>
                </c:pt>
                <c:pt idx="159">
                  <c:v>88.266885319360298</c:v>
                </c:pt>
                <c:pt idx="160">
                  <c:v>88.535110200386598</c:v>
                </c:pt>
                <c:pt idx="161">
                  <c:v>88.797660203748308</c:v>
                </c:pt>
                <c:pt idx="162">
                  <c:v>89.054627749505116</c:v>
                </c:pt>
                <c:pt idx="163">
                  <c:v>89.306105234889444</c:v>
                </c:pt>
                <c:pt idx="164">
                  <c:v>89.552184943401286</c:v>
                </c:pt>
                <c:pt idx="165">
                  <c:v>89.7929589587648</c:v>
                </c:pt>
                <c:pt idx="166">
                  <c:v>90.028519083632418</c:v>
                </c:pt>
                <c:pt idx="167">
                  <c:v>90.258956762917748</c:v>
                </c:pt>
                <c:pt idx="168">
                  <c:v>90.484363011633874</c:v>
                </c:pt>
                <c:pt idx="169">
                  <c:v>90.704828347109952</c:v>
                </c:pt>
                <c:pt idx="170">
                  <c:v>90.920442725457107</c:v>
                </c:pt>
                <c:pt idx="171">
                  <c:v>91.131295482150534</c:v>
                </c:pt>
                <c:pt idx="172">
                  <c:v>91.337475276595455</c:v>
                </c:pt>
                <c:pt idx="173">
                  <c:v>91.539070040541276</c:v>
                </c:pt>
                <c:pt idx="174">
                  <c:v>91.736166930209691</c:v>
                </c:pt>
                <c:pt idx="175">
                  <c:v>91.928852282000918</c:v>
                </c:pt>
                <c:pt idx="176">
                  <c:v>92.11721157164348</c:v>
                </c:pt>
                <c:pt idx="177">
                  <c:v>92.301329376654095</c:v>
                </c:pt>
                <c:pt idx="178">
                  <c:v>92.481289341973692</c:v>
                </c:pt>
                <c:pt idx="179">
                  <c:v>92.657174148649375</c:v>
                </c:pt>
                <c:pt idx="180">
                  <c:v>92.829065485432039</c:v>
                </c:pt>
                <c:pt idx="181">
                  <c:v>92.997044023162246</c:v>
                </c:pt>
                <c:pt idx="182">
                  <c:v>93.16118939181942</c:v>
                </c:pt>
                <c:pt idx="183">
                  <c:v>93.321580160110855</c:v>
                </c:pt>
                <c:pt idx="184">
                  <c:v>93.478293817480932</c:v>
                </c:pt>
                <c:pt idx="185">
                  <c:v>93.631406758422926</c:v>
                </c:pt>
                <c:pt idx="186">
                  <c:v>93.780994268978915</c:v>
                </c:pt>
                <c:pt idx="187">
                  <c:v>93.927130515316392</c:v>
                </c:pt>
                <c:pt idx="188">
                  <c:v>94.069888534272863</c:v>
                </c:pt>
                <c:pt idx="189">
                  <c:v>94.209340225764095</c:v>
                </c:pt>
                <c:pt idx="190">
                  <c:v>94.345556346953018</c:v>
                </c:pt>
                <c:pt idx="191">
                  <c:v>94.478606508081214</c:v>
                </c:pt>
                <c:pt idx="192">
                  <c:v>94.608559169867704</c:v>
                </c:pt>
                <c:pt idx="193">
                  <c:v>94.735481642381941</c:v>
                </c:pt>
                <c:pt idx="194">
                  <c:v>94.85944008530366</c:v>
                </c:pt>
                <c:pt idx="195">
                  <c:v>94.980499509482669</c:v>
                </c:pt>
                <c:pt idx="196">
                  <c:v>95.098723779716607</c:v>
                </c:pt>
                <c:pt idx="197">
                  <c:v>95.21417561866798</c:v>
                </c:pt>
                <c:pt idx="198">
                  <c:v>95.326916611844212</c:v>
                </c:pt>
                <c:pt idx="199">
                  <c:v>95.437007213567426</c:v>
                </c:pt>
                <c:pt idx="200">
                  <c:v>95.544506753864894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CB-4203-A083-EC511D44A53C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'C.E.S.&gt;0'!$A$21:$A$221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'C.E.S.&gt;0'!$N$21:$N$221</c:f>
              <c:numCache>
                <c:formatCode>General</c:formatCode>
                <c:ptCount val="201"/>
                <c:pt idx="0">
                  <c:v>34.000000000000007</c:v>
                </c:pt>
                <c:pt idx="1">
                  <c:v>34.879131721756302</c:v>
                </c:pt>
                <c:pt idx="2">
                  <c:v>35.72943499410151</c:v>
                </c:pt>
                <c:pt idx="3">
                  <c:v>36.551263147257053</c:v>
                </c:pt>
                <c:pt idx="4">
                  <c:v>37.344961505475723</c:v>
                </c:pt>
                <c:pt idx="5">
                  <c:v>38.110867707173362</c:v>
                </c:pt>
                <c:pt idx="6">
                  <c:v>38.849312027439119</c:v>
                </c:pt>
                <c:pt idx="7">
                  <c:v>39.56061770295581</c:v>
                </c:pt>
                <c:pt idx="8">
                  <c:v>40.245101259339762</c:v>
                </c:pt>
                <c:pt idx="9">
                  <c:v>40.903072840884477</c:v>
                </c:pt>
                <c:pt idx="10">
                  <c:v>41.534836542667676</c:v>
                </c:pt>
                <c:pt idx="11">
                  <c:v>42.140690744953552</c:v>
                </c:pt>
                <c:pt idx="12">
                  <c:v>42.720928449794251</c:v>
                </c:pt>
                <c:pt idx="13">
                  <c:v>43.275837619704731</c:v>
                </c:pt>
                <c:pt idx="14">
                  <c:v>43.805701518254516</c:v>
                </c:pt>
                <c:pt idx="15">
                  <c:v>44.310799052387701</c:v>
                </c:pt>
                <c:pt idx="16">
                  <c:v>44.791405116249479</c:v>
                </c:pt>
                <c:pt idx="17">
                  <c:v>45.2477909362632</c:v>
                </c:pt>
                <c:pt idx="18">
                  <c:v>45.680224417167715</c:v>
                </c:pt>
                <c:pt idx="19">
                  <c:v>46.088970488687337</c:v>
                </c:pt>
                <c:pt idx="20">
                  <c:v>46.474291452472549</c:v>
                </c:pt>
                <c:pt idx="21">
                  <c:v>46.836447328910324</c:v>
                </c:pt>
                <c:pt idx="22">
                  <c:v>47.175696203368013</c:v>
                </c:pt>
                <c:pt idx="23">
                  <c:v>47.492294571395362</c:v>
                </c:pt>
                <c:pt idx="24">
                  <c:v>47.786497682373856</c:v>
                </c:pt>
                <c:pt idx="25">
                  <c:v>48.058559881063978</c:v>
                </c:pt>
                <c:pt idx="26">
                  <c:v>48.308734946466679</c:v>
                </c:pt>
                <c:pt idx="27">
                  <c:v>48.537276427377506</c:v>
                </c:pt>
                <c:pt idx="28">
                  <c:v>48.744437973979899</c:v>
                </c:pt>
                <c:pt idx="29">
                  <c:v>48.930473664789197</c:v>
                </c:pt>
                <c:pt idx="30">
                  <c:v>49.095638328228823</c:v>
                </c:pt>
                <c:pt idx="31">
                  <c:v>49.240187858090437</c:v>
                </c:pt>
                <c:pt idx="32">
                  <c:v>49.364379522102723</c:v>
                </c:pt>
                <c:pt idx="33">
                  <c:v>49.468472262809094</c:v>
                </c:pt>
                <c:pt idx="34">
                  <c:v>49.55272698993388</c:v>
                </c:pt>
                <c:pt idx="35">
                  <c:v>49.6174068633971</c:v>
                </c:pt>
                <c:pt idx="36">
                  <c:v>49.662777566124809</c:v>
                </c:pt>
                <c:pt idx="37">
                  <c:v>49.689107565790422</c:v>
                </c:pt>
                <c:pt idx="38">
                  <c:v>49.696668364616379</c:v>
                </c:pt>
                <c:pt idx="39">
                  <c:v>49.685734736363514</c:v>
                </c:pt>
                <c:pt idx="40">
                  <c:v>49.656584949638642</c:v>
                </c:pt>
                <c:pt idx="41">
                  <c:v>49.609500976658275</c:v>
                </c:pt>
                <c:pt idx="42">
                  <c:v>49.544768686620024</c:v>
                </c:pt>
                <c:pt idx="43">
                  <c:v>49.462678022852089</c:v>
                </c:pt>
                <c:pt idx="44">
                  <c:v>49.363523162934513</c:v>
                </c:pt>
                <c:pt idx="45">
                  <c:v>49.24760266101724</c:v>
                </c:pt>
                <c:pt idx="46">
                  <c:v>49.115219571595183</c:v>
                </c:pt>
                <c:pt idx="47">
                  <c:v>48.966681554042133</c:v>
                </c:pt>
                <c:pt idx="48">
                  <c:v>48.802300957253799</c:v>
                </c:pt>
                <c:pt idx="49">
                  <c:v>48.622394883802812</c:v>
                </c:pt>
                <c:pt idx="50">
                  <c:v>48.427285233069014</c:v>
                </c:pt>
                <c:pt idx="51">
                  <c:v>48.217298722871668</c:v>
                </c:pt>
                <c:pt idx="52">
                  <c:v>47.992766889202187</c:v>
                </c:pt>
                <c:pt idx="53">
                  <c:v>47.754026063729412</c:v>
                </c:pt>
                <c:pt idx="54">
                  <c:v>47.501417328831522</c:v>
                </c:pt>
                <c:pt idx="55">
                  <c:v>47.235286449991051</c:v>
                </c:pt>
                <c:pt idx="56">
                  <c:v>46.955983785479809</c:v>
                </c:pt>
                <c:pt idx="57">
                  <c:v>46.663864173350689</c:v>
                </c:pt>
                <c:pt idx="58">
                  <c:v>46.359286795849449</c:v>
                </c:pt>
                <c:pt idx="59">
                  <c:v>46.042615021455667</c:v>
                </c:pt>
                <c:pt idx="60">
                  <c:v>45.714216224861389</c:v>
                </c:pt>
                <c:pt idx="61">
                  <c:v>45.374461585295727</c:v>
                </c:pt>
                <c:pt idx="62">
                  <c:v>45.02372586370366</c:v>
                </c:pt>
                <c:pt idx="63">
                  <c:v>44.662387159387428</c:v>
                </c:pt>
                <c:pt idx="64">
                  <c:v>44.290826646817266</c:v>
                </c:pt>
                <c:pt idx="65">
                  <c:v>43.909428293415218</c:v>
                </c:pt>
                <c:pt idx="66">
                  <c:v>43.518578559210198</c:v>
                </c:pt>
                <c:pt idx="67">
                  <c:v>43.118666079352863</c:v>
                </c:pt>
                <c:pt idx="68">
                  <c:v>42.710081330566119</c:v>
                </c:pt>
                <c:pt idx="69">
                  <c:v>42.293216282688981</c:v>
                </c:pt>
                <c:pt idx="70">
                  <c:v>41.868464036547728</c:v>
                </c:pt>
                <c:pt idx="71">
                  <c:v>41.436218449459048</c:v>
                </c:pt>
                <c:pt idx="72">
                  <c:v>40.996873749733524</c:v>
                </c:pt>
                <c:pt idx="73">
                  <c:v>40.550824141603805</c:v>
                </c:pt>
                <c:pt idx="74">
                  <c:v>40.098463402051131</c:v>
                </c:pt>
                <c:pt idx="75">
                  <c:v>39.640184471043646</c:v>
                </c:pt>
                <c:pt idx="76">
                  <c:v>39.176379036732385</c:v>
                </c:pt>
                <c:pt idx="77">
                  <c:v>38.707437117173598</c:v>
                </c:pt>
                <c:pt idx="78">
                  <c:v>38.233746640160604</c:v>
                </c:pt>
                <c:pt idx="79">
                  <c:v>37.755693022752389</c:v>
                </c:pt>
                <c:pt idx="80">
                  <c:v>37.273658752083286</c:v>
                </c:pt>
                <c:pt idx="81">
                  <c:v>36.788022969023331</c:v>
                </c:pt>
                <c:pt idx="82">
                  <c:v>36.299161056237345</c:v>
                </c:pt>
                <c:pt idx="83">
                  <c:v>35.807444232159362</c:v>
                </c:pt>
                <c:pt idx="84">
                  <c:v>35.313239152358946</c:v>
                </c:pt>
                <c:pt idx="85">
                  <c:v>34.816907519728431</c:v>
                </c:pt>
                <c:pt idx="86">
                  <c:v>34.318805704864111</c:v>
                </c:pt>
                <c:pt idx="87">
                  <c:v>33.819284377951277</c:v>
                </c:pt>
                <c:pt idx="88">
                  <c:v>33.3186881533939</c:v>
                </c:pt>
                <c:pt idx="89">
                  <c:v>32.817355248352904</c:v>
                </c:pt>
                <c:pt idx="90">
                  <c:v>32.315617156276453</c:v>
                </c:pt>
                <c:pt idx="91">
                  <c:v>31.813798336419104</c:v>
                </c:pt>
                <c:pt idx="92">
                  <c:v>31.31221592025625</c:v>
                </c:pt>
                <c:pt idx="93">
                  <c:v>30.811179435606945</c:v>
                </c:pt>
                <c:pt idx="94">
                  <c:v>30.310990549181469</c:v>
                </c:pt>
                <c:pt idx="95">
                  <c:v>29.811942828172015</c:v>
                </c:pt>
                <c:pt idx="96">
                  <c:v>29.314321521405425</c:v>
                </c:pt>
                <c:pt idx="97">
                  <c:v>28.818403360476658</c:v>
                </c:pt>
                <c:pt idx="98">
                  <c:v>28.324456381182838</c:v>
                </c:pt>
                <c:pt idx="99">
                  <c:v>27.8327397654785</c:v>
                </c:pt>
                <c:pt idx="100">
                  <c:v>27.343503704075729</c:v>
                </c:pt>
                <c:pt idx="101">
                  <c:v>26.856989279718537</c:v>
                </c:pt>
                <c:pt idx="102">
                  <c:v>26.373428371068496</c:v>
                </c:pt>
                <c:pt idx="103">
                  <c:v>25.893043577050182</c:v>
                </c:pt>
                <c:pt idx="104">
                  <c:v>25.416048161420317</c:v>
                </c:pt>
                <c:pt idx="105">
                  <c:v>24.942646017244098</c:v>
                </c:pt>
                <c:pt idx="106">
                  <c:v>24.473031650885996</c:v>
                </c:pt>
                <c:pt idx="107">
                  <c:v>24.007390185052138</c:v>
                </c:pt>
                <c:pt idx="108">
                  <c:v>23.545897380355136</c:v>
                </c:pt>
                <c:pt idx="109">
                  <c:v>23.088719674812449</c:v>
                </c:pt>
                <c:pt idx="110">
                  <c:v>22.636014240634772</c:v>
                </c:pt>
                <c:pt idx="111">
                  <c:v>22.187929057612195</c:v>
                </c:pt>
                <c:pt idx="112">
                  <c:v>21.744603002362695</c:v>
                </c:pt>
                <c:pt idx="113">
                  <c:v>21.306165952670309</c:v>
                </c:pt>
                <c:pt idx="114">
                  <c:v>20.872738906109181</c:v>
                </c:pt>
                <c:pt idx="115">
                  <c:v>20.44443411212324</c:v>
                </c:pt>
                <c:pt idx="116">
                  <c:v>20.021355216711306</c:v>
                </c:pt>
                <c:pt idx="117">
                  <c:v>19.603597418852544</c:v>
                </c:pt>
                <c:pt idx="118">
                  <c:v>19.191247637797151</c:v>
                </c:pt>
                <c:pt idx="119">
                  <c:v>18.784384690342332</c:v>
                </c:pt>
                <c:pt idx="120">
                  <c:v>18.383079477213997</c:v>
                </c:pt>
                <c:pt idx="121">
                  <c:v>17.987395177678039</c:v>
                </c:pt>
                <c:pt idx="122">
                  <c:v>17.597387451514575</c:v>
                </c:pt>
                <c:pt idx="123">
                  <c:v>17.213104647499907</c:v>
                </c:pt>
                <c:pt idx="124">
                  <c:v>16.834588017557678</c:v>
                </c:pt>
                <c:pt idx="125">
                  <c:v>16.46187193575911</c:v>
                </c:pt>
                <c:pt idx="126">
                  <c:v>16.094984121374857</c:v>
                </c:pt>
                <c:pt idx="127">
                  <c:v>15.733945865205211</c:v>
                </c:pt>
                <c:pt idx="128">
                  <c:v>15.378772258442815</c:v>
                </c:pt>
                <c:pt idx="129">
                  <c:v>15.02947242335031</c:v>
                </c:pt>
                <c:pt idx="130">
                  <c:v>14.686049745066834</c:v>
                </c:pt>
                <c:pt idx="131">
                  <c:v>14.348502103888485</c:v>
                </c:pt>
                <c:pt idx="132">
                  <c:v>14.016822107401588</c:v>
                </c:pt>
                <c:pt idx="133">
                  <c:v>13.690997321881207</c:v>
                </c:pt>
                <c:pt idx="134">
                  <c:v>13.371010502402271</c:v>
                </c:pt>
                <c:pt idx="135">
                  <c:v>13.056839821145212</c:v>
                </c:pt>
                <c:pt idx="136">
                  <c:v>12.748459093413482</c:v>
                </c:pt>
                <c:pt idx="137">
                  <c:v>12.445838000915073</c:v>
                </c:pt>
                <c:pt idx="138">
                  <c:v>12.148942311895018</c:v>
                </c:pt>
                <c:pt idx="139">
                  <c:v>11.857734097740106</c:v>
                </c:pt>
                <c:pt idx="140">
                  <c:v>11.572171945710775</c:v>
                </c:pt>
                <c:pt idx="141">
                  <c:v>11.292211167488242</c:v>
                </c:pt>
                <c:pt idx="142">
                  <c:v>11.017804003256897</c:v>
                </c:pt>
                <c:pt idx="143">
                  <c:v>10.748899821073293</c:v>
                </c:pt>
                <c:pt idx="144">
                  <c:v>10.485445311303209</c:v>
                </c:pt>
                <c:pt idx="145">
                  <c:v>10.227384675937126</c:v>
                </c:pt>
                <c:pt idx="146">
                  <c:v>9.9746598126223756</c:v>
                </c:pt>
                <c:pt idx="147">
                  <c:v>9.7272104932767665</c:v>
                </c:pt>
                <c:pt idx="148">
                  <c:v>9.484974537173601</c:v>
                </c:pt>
                <c:pt idx="149">
                  <c:v>9.2478879784121517</c:v>
                </c:pt>
                <c:pt idx="150">
                  <c:v>9.0158852277101253</c:v>
                </c:pt>
                <c:pt idx="151">
                  <c:v>8.7888992284758558</c:v>
                </c:pt>
                <c:pt idx="152">
                  <c:v>8.5668616071381134</c:v>
                </c:pt>
                <c:pt idx="153">
                  <c:v>8.3497028177297032</c:v>
                </c:pt>
                <c:pt idx="154">
                  <c:v>8.1373522807385115</c:v>
                </c:pt>
                <c:pt idx="155">
                  <c:v>7.9297385162554876</c:v>
                </c:pt>
                <c:pt idx="156">
                  <c:v>7.726789271463864</c:v>
                </c:pt>
                <c:pt idx="157">
                  <c:v>7.528431642527222</c:v>
                </c:pt>
                <c:pt idx="158">
                  <c:v>7.3345921909464291</c:v>
                </c:pt>
                <c:pt idx="159">
                  <c:v>7.1451970544664478</c:v>
                </c:pt>
                <c:pt idx="160">
                  <c:v>6.9601720526241397</c:v>
                </c:pt>
                <c:pt idx="161">
                  <c:v>6.7794427870369018</c:v>
                </c:pt>
                <c:pt idx="162">
                  <c:v>6.6029347365400834</c:v>
                </c:pt>
                <c:pt idx="163">
                  <c:v>6.4305733472879378</c:v>
                </c:pt>
                <c:pt idx="164">
                  <c:v>6.2622841179388544</c:v>
                </c:pt>
                <c:pt idx="165">
                  <c:v>6.0979926800507656</c:v>
                </c:pt>
                <c:pt idx="166">
                  <c:v>5.9376248738170085</c:v>
                </c:pt>
                <c:pt idx="167">
                  <c:v>5.7811068192762347</c:v>
                </c:pt>
                <c:pt idx="168">
                  <c:v>5.6283649831330456</c:v>
                </c:pt>
                <c:pt idx="169">
                  <c:v>5.479326241327926</c:v>
                </c:pt>
                <c:pt idx="170">
                  <c:v>5.3339179374967047</c:v>
                </c:pt>
                <c:pt idx="171">
                  <c:v>5.192067937460588</c:v>
                </c:pt>
                <c:pt idx="172">
                  <c:v>5.0537046798883836</c:v>
                </c:pt>
                <c:pt idx="173">
                  <c:v>4.9187572232721068</c:v>
                </c:pt>
                <c:pt idx="174">
                  <c:v>4.7871552893570355</c:v>
                </c:pt>
                <c:pt idx="175">
                  <c:v>4.6588293031659251</c:v>
                </c:pt>
                <c:pt idx="176">
                  <c:v>4.5337104297560487</c:v>
                </c:pt>
                <c:pt idx="177">
                  <c:v>4.4117306078459038</c:v>
                </c:pt>
                <c:pt idx="178">
                  <c:v>4.2928225804465541</c:v>
                </c:pt>
                <c:pt idx="179">
                  <c:v>4.176919922630292</c:v>
                </c:pt>
                <c:pt idx="180">
                  <c:v>4.0639570665669122</c:v>
                </c:pt>
                <c:pt idx="181">
                  <c:v>3.953869323955125</c:v>
                </c:pt>
                <c:pt idx="182">
                  <c:v>3.8465929059739352</c:v>
                </c:pt>
                <c:pt idx="183">
                  <c:v>3.7420649408756681</c:v>
                </c:pt>
                <c:pt idx="184">
                  <c:v>3.6402234893393328</c:v>
                </c:pt>
                <c:pt idx="185">
                  <c:v>3.5410075576996949</c:v>
                </c:pt>
                <c:pt idx="186">
                  <c:v>3.4443571091642107</c:v>
                </c:pt>
                <c:pt idx="187">
                  <c:v>3.3502130731264881</c:v>
                </c:pt>
                <c:pt idx="188">
                  <c:v>3.2585173526816549</c:v>
                </c:pt>
                <c:pt idx="189">
                  <c:v>3.1692128304454394</c:v>
                </c:pt>
                <c:pt idx="190">
                  <c:v>3.082243372775392</c:v>
                </c:pt>
                <c:pt idx="191">
                  <c:v>2.9975538324891278</c:v>
                </c:pt>
                <c:pt idx="192">
                  <c:v>2.9150900501711288</c:v>
                </c:pt>
                <c:pt idx="193">
                  <c:v>2.8347988541560127</c:v>
                </c:pt>
                <c:pt idx="194">
                  <c:v>2.7566280592729928</c:v>
                </c:pt>
                <c:pt idx="195">
                  <c:v>2.6805264644326909</c:v>
                </c:pt>
                <c:pt idx="196">
                  <c:v>2.6064438491342554</c:v>
                </c:pt>
                <c:pt idx="197">
                  <c:v>2.5343309689674176</c:v>
                </c:pt>
                <c:pt idx="198">
                  <c:v>2.4641395501809433</c:v>
                </c:pt>
                <c:pt idx="199">
                  <c:v>2.3958222833857277</c:v>
                </c:pt>
                <c:pt idx="200">
                  <c:v>2.3293328164578222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CB-4203-A083-EC511D44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50192"/>
        <c:axId val="520548224"/>
      </c:scatterChart>
      <c:valAx>
        <c:axId val="520550192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48224"/>
        <c:crosses val="autoZero"/>
        <c:crossBetween val="midCat"/>
      </c:valAx>
      <c:valAx>
        <c:axId val="520548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50192"/>
        <c:crosses val="autoZero"/>
        <c:crossBetween val="midCat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Real GDP Growth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'C.E.S.&gt;0'!$A$21:$A$221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'C.E.S.&gt;0'!$Q$21:$Q$221</c:f>
              <c:numCache>
                <c:formatCode>General</c:formatCode>
                <c:ptCount val="201"/>
                <c:pt idx="1">
                  <c:v>1.7357149075713174</c:v>
                </c:pt>
                <c:pt idx="2">
                  <c:v>1.7325293380519247</c:v>
                </c:pt>
                <c:pt idx="3">
                  <c:v>1.7310888820556647</c:v>
                </c:pt>
                <c:pt idx="4">
                  <c:v>1.7314112521239489</c:v>
                </c:pt>
                <c:pt idx="5">
                  <c:v>1.7335165870601577</c:v>
                </c:pt>
                <c:pt idx="6">
                  <c:v>1.7374271523661555</c:v>
                </c:pt>
                <c:pt idx="7">
                  <c:v>1.7431670270811273</c:v>
                </c:pt>
                <c:pt idx="8">
                  <c:v>1.7507617747473336</c:v>
                </c:pt>
                <c:pt idx="9">
                  <c:v>1.7602380964875097</c:v>
                </c:pt>
                <c:pt idx="10">
                  <c:v>1.7716234644807205</c:v>
                </c:pt>
                <c:pt idx="11">
                  <c:v>1.7849457344570885</c:v>
                </c:pt>
                <c:pt idx="12">
                  <c:v>1.8002327362169002</c:v>
                </c:pt>
                <c:pt idx="13">
                  <c:v>1.8175118416108305</c:v>
                </c:pt>
                <c:pt idx="14">
                  <c:v>1.8368095099062343</c:v>
                </c:pt>
                <c:pt idx="15">
                  <c:v>1.8581508110048661</c:v>
                </c:pt>
                <c:pt idx="16">
                  <c:v>1.8815589275784861</c:v>
                </c:pt>
                <c:pt idx="17">
                  <c:v>1.9070546378411546</c:v>
                </c:pt>
                <c:pt idx="18">
                  <c:v>1.9346557813840759</c:v>
                </c:pt>
                <c:pt idx="19">
                  <c:v>1.9643767112430099</c:v>
                </c:pt>
                <c:pt idx="20">
                  <c:v>1.9962277361563752</c:v>
                </c:pt>
                <c:pt idx="21">
                  <c:v>2.0302145577705932</c:v>
                </c:pt>
                <c:pt idx="22">
                  <c:v>2.066337708360555</c:v>
                </c:pt>
                <c:pt idx="23">
                  <c:v>2.1045919954207681</c:v>
                </c:pt>
                <c:pt idx="24">
                  <c:v>2.1449659602402305</c:v>
                </c:pt>
                <c:pt idx="25">
                  <c:v>2.1874413582568586</c:v>
                </c:pt>
                <c:pt idx="26">
                  <c:v>2.2319926695856918</c:v>
                </c:pt>
                <c:pt idx="27">
                  <c:v>2.2785866485822481</c:v>
                </c:pt>
                <c:pt idx="28">
                  <c:v>2.3271819216226675</c:v>
                </c:pt>
                <c:pt idx="29">
                  <c:v>2.3777286424120803</c:v>
                </c:pt>
                <c:pt idx="30">
                  <c:v>2.4301682140585479</c:v>
                </c:pt>
                <c:pt idx="31">
                  <c:v>2.4844330868341258</c:v>
                </c:pt>
                <c:pt idx="32">
                  <c:v>2.5404466399806314</c:v>
                </c:pt>
                <c:pt idx="33">
                  <c:v>2.5981231550845196</c:v>
                </c:pt>
                <c:pt idx="34">
                  <c:v>2.6573678874495466</c:v>
                </c:pt>
                <c:pt idx="35">
                  <c:v>2.7180772405307696</c:v>
                </c:pt>
                <c:pt idx="36">
                  <c:v>2.7801390468931597</c:v>
                </c:pt>
                <c:pt idx="37">
                  <c:v>2.8434329573362671</c:v>
                </c:pt>
                <c:pt idx="38">
                  <c:v>2.9078309378297362</c:v>
                </c:pt>
                <c:pt idx="39">
                  <c:v>2.9731978717826291</c:v>
                </c:pt>
                <c:pt idx="40">
                  <c:v>3.039392262979157</c:v>
                </c:pt>
                <c:pt idx="41">
                  <c:v>3.1062670323185104</c:v>
                </c:pt>
                <c:pt idx="42">
                  <c:v>3.1736703993756832</c:v>
                </c:pt>
                <c:pt idx="43">
                  <c:v>3.2414468378096251</c:v>
                </c:pt>
                <c:pt idx="44">
                  <c:v>3.309438091871475</c:v>
                </c:pt>
                <c:pt idx="45">
                  <c:v>3.3774842397624516</c:v>
                </c:pt>
                <c:pt idx="46">
                  <c:v>3.4454247884158073</c:v>
                </c:pt>
                <c:pt idx="47">
                  <c:v>3.5130997834783573</c:v>
                </c:pt>
                <c:pt idx="48">
                  <c:v>3.5803509178738757</c:v>
                </c:pt>
                <c:pt idx="49">
                  <c:v>3.6470226223564994</c:v>
                </c:pt>
                <c:pt idx="50">
                  <c:v>3.7129631219093628</c:v>
                </c:pt>
                <c:pt idx="51">
                  <c:v>3.7780254426932336</c:v>
                </c:pt>
                <c:pt idx="52">
                  <c:v>3.8420683554730051</c:v>
                </c:pt>
                <c:pt idx="53">
                  <c:v>3.9049572429929569</c:v>
                </c:pt>
                <c:pt idx="54">
                  <c:v>3.966564880589063</c:v>
                </c:pt>
                <c:pt idx="55">
                  <c:v>4.0267721213427032</c:v>
                </c:pt>
                <c:pt idx="56">
                  <c:v>4.0854684792302809</c:v>
                </c:pt>
                <c:pt idx="57">
                  <c:v>4.1425526059349904</c:v>
                </c:pt>
                <c:pt idx="58">
                  <c:v>4.1979326591904176</c:v>
                </c:pt>
                <c:pt idx="59">
                  <c:v>4.2515265626526633</c:v>
                </c:pt>
                <c:pt idx="60">
                  <c:v>4.3032621592946851</c:v>
                </c:pt>
                <c:pt idx="61">
                  <c:v>4.353077262132854</c:v>
                </c:pt>
                <c:pt idx="62">
                  <c:v>4.4009196076881363</c:v>
                </c:pt>
                <c:pt idx="63">
                  <c:v>4.4467467189349907</c:v>
                </c:pt>
                <c:pt idx="64">
                  <c:v>4.490525685572222</c:v>
                </c:pt>
                <c:pt idx="65">
                  <c:v>4.5322328702675385</c:v>
                </c:pt>
                <c:pt idx="66">
                  <c:v>4.5718535500749224</c:v>
                </c:pt>
                <c:pt idx="67">
                  <c:v>4.6093815025198825</c:v>
                </c:pt>
                <c:pt idx="68">
                  <c:v>4.6448185459117441</c:v>
                </c:pt>
                <c:pt idx="69">
                  <c:v>4.6781740432948693</c:v>
                </c:pt>
                <c:pt idx="70">
                  <c:v>4.709464379122652</c:v>
                </c:pt>
                <c:pt idx="71">
                  <c:v>4.7387124172616035</c:v>
                </c:pt>
                <c:pt idx="72">
                  <c:v>4.7659469483336325</c:v>
                </c:pt>
                <c:pt idx="73">
                  <c:v>4.7912021337191524</c:v>
                </c:pt>
                <c:pt idx="74">
                  <c:v>4.8145169527942899</c:v>
                </c:pt>
                <c:pt idx="75">
                  <c:v>4.8359346591944297</c:v>
                </c:pt>
                <c:pt idx="76">
                  <c:v>4.8555022511025614</c:v>
                </c:pt>
                <c:pt idx="77">
                  <c:v>4.8732699597763718</c:v>
                </c:pt>
                <c:pt idx="78">
                  <c:v>4.8892907597718471</c:v>
                </c:pt>
                <c:pt idx="79">
                  <c:v>4.9036199035987993</c:v>
                </c:pt>
                <c:pt idx="80">
                  <c:v>4.9163144828787031</c:v>
                </c:pt>
                <c:pt idx="81">
                  <c:v>4.9274330174580827</c:v>
                </c:pt>
                <c:pt idx="82">
                  <c:v>4.9370350733831225</c:v>
                </c:pt>
                <c:pt idx="83">
                  <c:v>4.9451809101491717</c:v>
                </c:pt>
                <c:pt idx="84">
                  <c:v>4.9519311572161939</c:v>
                </c:pt>
                <c:pt idx="85">
                  <c:v>4.9573465194185484</c:v>
                </c:pt>
                <c:pt idx="86">
                  <c:v>4.9614875105905787</c:v>
                </c:pt>
                <c:pt idx="87">
                  <c:v>4.9644142144859238</c:v>
                </c:pt>
                <c:pt idx="88">
                  <c:v>4.9661860718684281</c:v>
                </c:pt>
                <c:pt idx="89">
                  <c:v>4.9668616925021558</c:v>
                </c:pt>
                <c:pt idx="90">
                  <c:v>4.9664986906632125</c:v>
                </c:pt>
                <c:pt idx="91">
                  <c:v>4.9651535427178928</c:v>
                </c:pt>
                <c:pt idx="92">
                  <c:v>4.9628814652770581</c:v>
                </c:pt>
                <c:pt idx="93">
                  <c:v>4.9597363124197491</c:v>
                </c:pt>
                <c:pt idx="94">
                  <c:v>4.9557704904890976</c:v>
                </c:pt>
                <c:pt idx="95">
                  <c:v>4.9510348889943989</c:v>
                </c:pt>
                <c:pt idx="96">
                  <c:v>4.945578826189112</c:v>
                </c:pt>
                <c:pt idx="97">
                  <c:v>4.9394500079599002</c:v>
                </c:pt>
                <c:pt idx="98">
                  <c:v>4.9326944987136967</c:v>
                </c:pt>
                <c:pt idx="99">
                  <c:v>4.9253567030284051</c:v>
                </c:pt>
                <c:pt idx="100">
                  <c:v>4.9174793569020103</c:v>
                </c:pt>
                <c:pt idx="101">
                  <c:v>4.909103527511971</c:v>
                </c:pt>
                <c:pt idx="102">
                  <c:v>4.900268620473458</c:v>
                </c:pt>
                <c:pt idx="103">
                  <c:v>4.8910123936634076</c:v>
                </c:pt>
                <c:pt idx="104">
                  <c:v>4.8813709767463465</c:v>
                </c:pt>
                <c:pt idx="105">
                  <c:v>4.8713788956177728</c:v>
                </c:pt>
                <c:pt idx="106">
                  <c:v>4.86106910104529</c:v>
                </c:pt>
                <c:pt idx="107">
                  <c:v>4.8504730008534835</c:v>
                </c:pt>
                <c:pt idx="108">
                  <c:v>4.8396204950663879</c:v>
                </c:pt>
                <c:pt idx="109">
                  <c:v>4.8285400134724599</c:v>
                </c:pt>
                <c:pt idx="110">
                  <c:v>4.8172585551386371</c:v>
                </c:pt>
                <c:pt idx="111">
                  <c:v>4.8058017294454025</c:v>
                </c:pt>
                <c:pt idx="112">
                  <c:v>4.7941937982658001</c:v>
                </c:pt>
                <c:pt idx="113">
                  <c:v>4.7824577189520712</c:v>
                </c:pt>
                <c:pt idx="114">
                  <c:v>4.7706151878328606</c:v>
                </c:pt>
                <c:pt idx="115">
                  <c:v>4.7586866839625763</c:v>
                </c:pt>
                <c:pt idx="116">
                  <c:v>4.7466915128942189</c:v>
                </c:pt>
                <c:pt idx="117">
                  <c:v>4.7346478502781064</c:v>
                </c:pt>
                <c:pt idx="118">
                  <c:v>4.722572785115986</c:v>
                </c:pt>
                <c:pt idx="119">
                  <c:v>4.7104823625235825</c:v>
                </c:pt>
                <c:pt idx="120">
                  <c:v>4.6983916258761083</c:v>
                </c:pt>
                <c:pt idx="121">
                  <c:v>4.6863146582305948</c:v>
                </c:pt>
                <c:pt idx="122">
                  <c:v>4.6742646229379625</c:v>
                </c:pt>
                <c:pt idx="123">
                  <c:v>4.6622538033696648</c:v>
                </c:pt>
                <c:pt idx="124">
                  <c:v>4.6502936417007756</c:v>
                </c:pt>
                <c:pt idx="125">
                  <c:v>4.6383947767008049</c:v>
                </c:pt>
                <c:pt idx="126">
                  <c:v>4.6265670804972903</c:v>
                </c:pt>
                <c:pt idx="127">
                  <c:v>4.6148196942817687</c:v>
                </c:pt>
                <c:pt idx="128">
                  <c:v>4.603161062941985</c:v>
                </c:pt>
                <c:pt idx="129">
                  <c:v>4.5915989686052372</c:v>
                </c:pt>
                <c:pt idx="130">
                  <c:v>4.5801405630894632</c:v>
                </c:pt>
                <c:pt idx="131">
                  <c:v>4.5687923992598689</c:v>
                </c:pt>
                <c:pt idx="132">
                  <c:v>4.5575604612955622</c:v>
                </c:pt>
                <c:pt idx="133">
                  <c:v>4.546450193875673</c:v>
                </c:pt>
                <c:pt idx="134">
                  <c:v>4.5354665302939745</c:v>
                </c:pt>
                <c:pt idx="135">
                  <c:v>4.5246139195201041</c:v>
                </c:pt>
                <c:pt idx="136">
                  <c:v>4.5138963522207476</c:v>
                </c:pt>
                <c:pt idx="137">
                  <c:v>4.5033173857625286</c:v>
                </c:pt>
                <c:pt idx="138">
                  <c:v>4.4928801682164954</c:v>
                </c:pt>
                <c:pt idx="139">
                  <c:v>4.4825874613856564</c:v>
                </c:pt>
                <c:pt idx="140">
                  <c:v>4.4724416628802777</c:v>
                </c:pt>
                <c:pt idx="141">
                  <c:v>4.4624448272641004</c:v>
                </c:pt>
                <c:pt idx="142">
                  <c:v>4.4525986862966827</c:v>
                </c:pt>
                <c:pt idx="143">
                  <c:v>4.4429046682968876</c:v>
                </c:pt>
                <c:pt idx="144">
                  <c:v>4.4333639166544092</c:v>
                </c:pt>
                <c:pt idx="145">
                  <c:v>4.4239773075127387</c:v>
                </c:pt>
                <c:pt idx="146">
                  <c:v>4.4147454666521257</c:v>
                </c:pt>
                <c:pt idx="147">
                  <c:v>4.40566878559705</c:v>
                </c:pt>
                <c:pt idx="148">
                  <c:v>4.3967474369731585</c:v>
                </c:pt>
                <c:pt idx="149">
                  <c:v>4.3879813891414265</c:v>
                </c:pt>
                <c:pt idx="150">
                  <c:v>4.3793704201323003</c:v>
                </c:pt>
                <c:pt idx="151">
                  <c:v>4.3709141309066446</c:v>
                </c:pt>
                <c:pt idx="152">
                  <c:v>4.3626119579665001</c:v>
                </c:pt>
                <c:pt idx="153">
                  <c:v>4.3544631853407179</c:v>
                </c:pt>
                <c:pt idx="154">
                  <c:v>4.3464669559684532</c:v>
                </c:pt>
                <c:pt idx="155">
                  <c:v>4.3386222825047893</c:v>
                </c:pt>
                <c:pt idx="156">
                  <c:v>4.3309280575685172</c:v>
                </c:pt>
                <c:pt idx="157">
                  <c:v>4.3233830634573422</c:v>
                </c:pt>
                <c:pt idx="158">
                  <c:v>4.315985981349546</c:v>
                </c:pt>
                <c:pt idx="159">
                  <c:v>4.3087354000145739</c:v>
                </c:pt>
                <c:pt idx="160">
                  <c:v>4.3016298240515116</c:v>
                </c:pt>
                <c:pt idx="161">
                  <c:v>4.2946676816766782</c:v>
                </c:pt>
                <c:pt idx="162">
                  <c:v>4.2878473320788979</c:v>
                </c:pt>
                <c:pt idx="163">
                  <c:v>4.2811670723608364</c:v>
                </c:pt>
                <c:pt idx="164">
                  <c:v>4.2746251440845207</c:v>
                </c:pt>
                <c:pt idx="165">
                  <c:v>4.2682197394396271</c:v>
                </c:pt>
                <c:pt idx="166">
                  <c:v>4.2619490070495702</c:v>
                </c:pt>
                <c:pt idx="167">
                  <c:v>4.2558110574336672</c:v>
                </c:pt>
                <c:pt idx="168">
                  <c:v>4.249803968139676</c:v>
                </c:pt>
                <c:pt idx="169">
                  <c:v>4.2439257885625192</c:v>
                </c:pt>
                <c:pt idx="170">
                  <c:v>4.238174544465112</c:v>
                </c:pt>
                <c:pt idx="171">
                  <c:v>4.2325482422126415</c:v>
                </c:pt>
                <c:pt idx="172">
                  <c:v>4.2270448727370402</c:v>
                </c:pt>
                <c:pt idx="173">
                  <c:v>4.2216624152426885</c:v>
                </c:pt>
                <c:pt idx="174">
                  <c:v>4.2163988406672681</c:v>
                </c:pt>
                <c:pt idx="175">
                  <c:v>4.2112521149091142</c:v>
                </c:pt>
                <c:pt idx="176">
                  <c:v>4.2062202018327888</c:v>
                </c:pt>
                <c:pt idx="177">
                  <c:v>4.2013010660653549</c:v>
                </c:pt>
                <c:pt idx="178">
                  <c:v>4.1964926755920784</c:v>
                </c:pt>
                <c:pt idx="179">
                  <c:v>4.1917930041636353</c:v>
                </c:pt>
                <c:pt idx="180">
                  <c:v>4.1872000335237303</c:v>
                </c:pt>
                <c:pt idx="181">
                  <c:v>4.1827117554674942</c:v>
                </c:pt>
                <c:pt idx="182">
                  <c:v>4.1783261737382782</c:v>
                </c:pt>
                <c:pt idx="183">
                  <c:v>4.1740413057736347</c:v>
                </c:pt>
                <c:pt idx="184">
                  <c:v>4.1698551843066589</c:v>
                </c:pt>
                <c:pt idx="185">
                  <c:v>4.1657658588322599</c:v>
                </c:pt>
                <c:pt idx="186">
                  <c:v>4.1617713969449133</c:v>
                </c:pt>
                <c:pt idx="187">
                  <c:v>4.1578698855566198</c:v>
                </c:pt>
                <c:pt idx="188">
                  <c:v>4.1540594319985802</c:v>
                </c:pt>
                <c:pt idx="189">
                  <c:v>4.1503381650188409</c:v>
                </c:pt>
                <c:pt idx="190">
                  <c:v>4.146704235676113</c:v>
                </c:pt>
                <c:pt idx="191">
                  <c:v>4.143155818140265</c:v>
                </c:pt>
                <c:pt idx="192">
                  <c:v>4.1396911104028655</c:v>
                </c:pt>
                <c:pt idx="193">
                  <c:v>4.136308334903549</c:v>
                </c:pt>
                <c:pt idx="194">
                  <c:v>4.1330057390790875</c:v>
                </c:pt>
                <c:pt idx="195">
                  <c:v>4.1297815958372563</c:v>
                </c:pt>
                <c:pt idx="196">
                  <c:v>4.1266342039619985</c:v>
                </c:pt>
                <c:pt idx="197">
                  <c:v>4.1235618884547076</c:v>
                </c:pt>
                <c:pt idx="198">
                  <c:v>4.1205630008143812</c:v>
                </c:pt>
                <c:pt idx="199">
                  <c:v>4.1176359192615086</c:v>
                </c:pt>
                <c:pt idx="200">
                  <c:v>4.1147790489096225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1-4051-A727-4BC8ECAD5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233552"/>
        <c:axId val="594230600"/>
      </c:scatterChart>
      <c:valAx>
        <c:axId val="594233552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30600"/>
        <c:crosses val="autoZero"/>
        <c:crossBetween val="midCat"/>
        <c:majorUnit val="20"/>
      </c:valAx>
      <c:valAx>
        <c:axId val="594230600"/>
        <c:scaling>
          <c:orientation val="minMax"/>
          <c:max val="5.2"/>
          <c:min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233552"/>
        <c:crosses val="autoZero"/>
        <c:crossBetween val="midCat"/>
        <c:majorUnit val="0.4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0.54399</cdr:x>
      <cdr:y>0.1866</cdr:y>
    </cdr:from>
    <cdr:to>
      <cdr:x>0.64954</cdr:x>
      <cdr:y>0.33206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12410" y="1173064"/>
          <a:ext cx="914352" cy="91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services</a:t>
          </a:r>
        </a:p>
      </cdr:txBody>
    </cdr:sp>
  </cdr:relSizeAnchor>
  <cdr:relSizeAnchor xmlns:cdr="http://schemas.openxmlformats.org/drawingml/2006/chartDrawing">
    <cdr:from>
      <cdr:x>0.6875</cdr:x>
      <cdr:y>0.45933</cdr:y>
    </cdr:from>
    <cdr:to>
      <cdr:x>0.79306</cdr:x>
      <cdr:y>0.60478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55628" y="2887608"/>
          <a:ext cx="914438" cy="914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manufactures</a:t>
          </a:r>
        </a:p>
      </cdr:txBody>
    </cdr:sp>
  </cdr:relSizeAnchor>
  <cdr:relSizeAnchor xmlns:cdr="http://schemas.openxmlformats.org/drawingml/2006/chartDrawing">
    <cdr:from>
      <cdr:x>0.38195</cdr:x>
      <cdr:y>0.76555</cdr:y>
    </cdr:from>
    <cdr:to>
      <cdr:x>0.4875</cdr:x>
      <cdr:y>0.91101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08723" y="4812615"/>
          <a:ext cx="914352" cy="91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+mn-lt"/>
            </a:rPr>
            <a:t>primaries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0.70718</cdr:x>
      <cdr:y>0.18341</cdr:y>
    </cdr:from>
    <cdr:to>
      <cdr:x>0.81273</cdr:x>
      <cdr:y>0.32887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26121" y="1153011"/>
          <a:ext cx="914352" cy="91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services</a:t>
          </a:r>
        </a:p>
      </cdr:txBody>
    </cdr:sp>
  </cdr:relSizeAnchor>
  <cdr:relSizeAnchor xmlns:cdr="http://schemas.openxmlformats.org/drawingml/2006/chartDrawing">
    <cdr:from>
      <cdr:x>0.6794</cdr:x>
      <cdr:y>0.66189</cdr:y>
    </cdr:from>
    <cdr:to>
      <cdr:x>0.78496</cdr:x>
      <cdr:y>0.80734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85444" y="4160950"/>
          <a:ext cx="914438" cy="914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manufactures</a:t>
          </a:r>
        </a:p>
      </cdr:txBody>
    </cdr:sp>
  </cdr:relSizeAnchor>
  <cdr:relSizeAnchor xmlns:cdr="http://schemas.openxmlformats.org/drawingml/2006/chartDrawing">
    <cdr:from>
      <cdr:x>0.36459</cdr:x>
      <cdr:y>0.79267</cdr:y>
    </cdr:from>
    <cdr:to>
      <cdr:x>0.47014</cdr:x>
      <cdr:y>0.93813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58347" y="4983091"/>
          <a:ext cx="914352" cy="91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+mn-lt"/>
            </a:rPr>
            <a:t>primaries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0.56713</cdr:x>
      <cdr:y>0.70654</cdr:y>
    </cdr:from>
    <cdr:to>
      <cdr:x>0.67268</cdr:x>
      <cdr:y>0.852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12930" y="4441639"/>
          <a:ext cx="914352" cy="91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services</a:t>
          </a:r>
        </a:p>
      </cdr:txBody>
    </cdr:sp>
  </cdr:relSizeAnchor>
  <cdr:relSizeAnchor xmlns:cdr="http://schemas.openxmlformats.org/drawingml/2006/chartDrawing">
    <cdr:from>
      <cdr:x>0.63195</cdr:x>
      <cdr:y>0.26476</cdr:y>
    </cdr:from>
    <cdr:to>
      <cdr:x>0.73751</cdr:x>
      <cdr:y>0.41021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74385" y="1664418"/>
          <a:ext cx="914438" cy="914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manufactures</a:t>
          </a:r>
        </a:p>
      </cdr:txBody>
    </cdr:sp>
  </cdr:relSizeAnchor>
  <cdr:relSizeAnchor xmlns:cdr="http://schemas.openxmlformats.org/drawingml/2006/chartDrawing">
    <cdr:from>
      <cdr:x>0.36459</cdr:x>
      <cdr:y>0.80064</cdr:y>
    </cdr:from>
    <cdr:to>
      <cdr:x>0.47014</cdr:x>
      <cdr:y>0.9461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58328" y="5033193"/>
          <a:ext cx="914352" cy="91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+mn-lt"/>
            </a:rPr>
            <a:t>primaries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workbookViewId="0">
      <selection activeCell="A216" sqref="A216:Q415"/>
    </sheetView>
  </sheetViews>
  <sheetFormatPr defaultRowHeight="14.4" x14ac:dyDescent="0.3"/>
  <sheetData>
    <row r="1" spans="1:17" x14ac:dyDescent="0.3">
      <c r="A1" t="s">
        <v>7</v>
      </c>
      <c r="B1" t="s">
        <v>8</v>
      </c>
      <c r="C1" t="s">
        <v>9</v>
      </c>
    </row>
    <row r="2" spans="1:17" x14ac:dyDescent="0.3">
      <c r="A2">
        <v>0.05</v>
      </c>
      <c r="B2">
        <v>0.3</v>
      </c>
      <c r="C2">
        <v>0.65</v>
      </c>
    </row>
    <row r="4" spans="1:17" x14ac:dyDescent="0.3">
      <c r="A4" t="s">
        <v>10</v>
      </c>
      <c r="B4" t="s">
        <v>11</v>
      </c>
      <c r="C4" t="s">
        <v>12</v>
      </c>
    </row>
    <row r="5" spans="1:17" x14ac:dyDescent="0.3">
      <c r="A5">
        <v>1.02</v>
      </c>
      <c r="B5">
        <v>1.04</v>
      </c>
      <c r="C5">
        <v>1.01</v>
      </c>
    </row>
    <row r="7" spans="1:17" x14ac:dyDescent="0.3">
      <c r="A7" t="s">
        <v>13</v>
      </c>
      <c r="B7" t="s">
        <v>16</v>
      </c>
      <c r="C7" t="s">
        <v>14</v>
      </c>
    </row>
    <row r="8" spans="1:17" x14ac:dyDescent="0.3">
      <c r="A8">
        <v>-0.5</v>
      </c>
      <c r="B8">
        <v>0</v>
      </c>
      <c r="C8">
        <v>0.6</v>
      </c>
    </row>
    <row r="10" spans="1:17" x14ac:dyDescent="0.3">
      <c r="A10" t="s">
        <v>15</v>
      </c>
    </row>
    <row r="11" spans="1:17" x14ac:dyDescent="0.3">
      <c r="A11">
        <v>100</v>
      </c>
    </row>
    <row r="14" spans="1:17" x14ac:dyDescent="0.3">
      <c r="B14" t="s">
        <v>1</v>
      </c>
      <c r="C14" t="s">
        <v>2</v>
      </c>
      <c r="D14" t="s">
        <v>3</v>
      </c>
      <c r="F14" t="s">
        <v>0</v>
      </c>
      <c r="G14" t="s">
        <v>4</v>
      </c>
      <c r="H14" t="s">
        <v>5</v>
      </c>
      <c r="I14" t="s">
        <v>17</v>
      </c>
      <c r="J14" t="s">
        <v>18</v>
      </c>
      <c r="K14" t="s">
        <v>19</v>
      </c>
      <c r="L14" t="s">
        <v>20</v>
      </c>
      <c r="M14" t="s">
        <v>21</v>
      </c>
      <c r="N14" t="s">
        <v>22</v>
      </c>
      <c r="P14" t="s">
        <v>6</v>
      </c>
    </row>
    <row r="15" spans="1:17" x14ac:dyDescent="0.3">
      <c r="A15">
        <v>0</v>
      </c>
      <c r="B15">
        <f t="shared" ref="B15:D34" si="0">A$5^(-$A15)</f>
        <v>1</v>
      </c>
      <c r="C15">
        <f t="shared" si="0"/>
        <v>1</v>
      </c>
      <c r="D15">
        <f t="shared" si="0"/>
        <v>1</v>
      </c>
      <c r="E15">
        <f>1+A$8*B15+B$8*C15+C$8*D15</f>
        <v>1.1000000000000001</v>
      </c>
      <c r="F15">
        <f>A$2*$E15/B15-A$8</f>
        <v>0.55500000000000005</v>
      </c>
      <c r="G15">
        <f t="shared" ref="F15:H16" si="1">B$2*$E15/C15-B$8</f>
        <v>0.33</v>
      </c>
      <c r="H15">
        <f t="shared" si="1"/>
        <v>0.1150000000000001</v>
      </c>
      <c r="I15">
        <f t="shared" ref="I15:K16" si="2">$A$11*F15</f>
        <v>55.500000000000007</v>
      </c>
      <c r="J15">
        <f t="shared" si="2"/>
        <v>33</v>
      </c>
      <c r="K15">
        <f t="shared" si="2"/>
        <v>11.500000000000011</v>
      </c>
      <c r="L15">
        <f t="shared" ref="L15:L20" si="3">B15*I15</f>
        <v>55.500000000000007</v>
      </c>
      <c r="M15">
        <f t="shared" ref="M15:M20" si="4">C15*J15</f>
        <v>33</v>
      </c>
      <c r="N15">
        <f t="shared" ref="N15:N20" si="5">D15*K15</f>
        <v>11.500000000000011</v>
      </c>
      <c r="O15">
        <f>B$15*I15+C$15*J15+D$15*K15</f>
        <v>100.00000000000001</v>
      </c>
      <c r="P15">
        <f>O15/$O$15*100</f>
        <v>100</v>
      </c>
    </row>
    <row r="16" spans="1:17" x14ac:dyDescent="0.3">
      <c r="A16">
        <f>A15+1</f>
        <v>1</v>
      </c>
      <c r="B16">
        <f t="shared" si="0"/>
        <v>0.98039215686274506</v>
      </c>
      <c r="C16">
        <f t="shared" si="0"/>
        <v>0.96153846153846145</v>
      </c>
      <c r="D16">
        <f t="shared" si="0"/>
        <v>0.99009900990099009</v>
      </c>
      <c r="E16">
        <f>1+A$8*B16+B$8*C16+C$8*D16</f>
        <v>1.1038633275092216</v>
      </c>
      <c r="F16">
        <f t="shared" si="1"/>
        <v>0.55629702970297035</v>
      </c>
      <c r="G16">
        <f t="shared" si="1"/>
        <v>0.34440535818287715</v>
      </c>
      <c r="H16">
        <f t="shared" si="1"/>
        <v>0.12468627450980396</v>
      </c>
      <c r="I16">
        <f t="shared" si="2"/>
        <v>55.629702970297032</v>
      </c>
      <c r="J16">
        <f t="shared" si="2"/>
        <v>34.440535818287714</v>
      </c>
      <c r="K16">
        <f t="shared" si="2"/>
        <v>12.468627450980396</v>
      </c>
      <c r="L16">
        <f t="shared" si="3"/>
        <v>54.538924480683363</v>
      </c>
      <c r="M16">
        <f t="shared" si="4"/>
        <v>33.115899825276642</v>
      </c>
      <c r="N16">
        <f t="shared" si="5"/>
        <v>12.345175694039996</v>
      </c>
      <c r="O16">
        <f>B$15*I16+C$15*J16+D$15*K16</f>
        <v>102.53886623956514</v>
      </c>
      <c r="P16">
        <f>O16/$O$15*100</f>
        <v>102.53886623956512</v>
      </c>
      <c r="Q16">
        <f>100*(P16/P15-1)</f>
        <v>2.5388662395651185</v>
      </c>
    </row>
    <row r="17" spans="1:17" x14ac:dyDescent="0.3">
      <c r="A17">
        <f t="shared" ref="A17:A80" si="6">A16+1</f>
        <v>2</v>
      </c>
      <c r="B17">
        <f t="shared" si="0"/>
        <v>0.96116878123798544</v>
      </c>
      <c r="C17">
        <f t="shared" si="0"/>
        <v>0.92455621301775137</v>
      </c>
      <c r="D17">
        <f t="shared" si="0"/>
        <v>0.98029604940692083</v>
      </c>
      <c r="E17">
        <f t="shared" ref="E17:E80" si="7">1+A$8*B17+B$8*C17+C$8*D17</f>
        <v>1.1075932390251597</v>
      </c>
      <c r="F17">
        <f t="shared" ref="F17:F80" si="8">A$2*$E17/B17-A$8</f>
        <v>0.55761700029408878</v>
      </c>
      <c r="G17">
        <f t="shared" ref="G17:G80" si="9">B$2*$E17/C17-B$8</f>
        <v>0.35939185419888386</v>
      </c>
      <c r="H17">
        <f t="shared" ref="H17:H80" si="10">C$2*$E17/D17-C$8</f>
        <v>0.13440631103421763</v>
      </c>
      <c r="I17">
        <f t="shared" ref="I17:I80" si="11">$A$11*F17</f>
        <v>55.761700029408878</v>
      </c>
      <c r="J17">
        <f t="shared" ref="J17:J80" si="12">$A$11*G17</f>
        <v>35.939185419888389</v>
      </c>
      <c r="K17">
        <f t="shared" ref="K17:K80" si="13">$A$11*H17</f>
        <v>13.440631103421763</v>
      </c>
      <c r="L17">
        <f t="shared" si="3"/>
        <v>53.596405257025069</v>
      </c>
      <c r="M17">
        <f t="shared" si="4"/>
        <v>33.227797170754791</v>
      </c>
      <c r="N17">
        <f t="shared" si="5"/>
        <v>13.175797572220137</v>
      </c>
      <c r="O17">
        <f t="shared" ref="O17:O80" si="14">B$15*I17+C$15*J17+D$15*K17</f>
        <v>105.14151655271903</v>
      </c>
      <c r="P17">
        <f t="shared" ref="P17:P80" si="15">O17/$O$15*100</f>
        <v>105.14151655271901</v>
      </c>
      <c r="Q17">
        <f t="shared" ref="Q17:Q80" si="16">100*(P17/P16-1)</f>
        <v>2.5382085921188402</v>
      </c>
    </row>
    <row r="18" spans="1:17" x14ac:dyDescent="0.3">
      <c r="A18">
        <f t="shared" si="6"/>
        <v>3</v>
      </c>
      <c r="B18">
        <f t="shared" si="0"/>
        <v>0.94232233454704462</v>
      </c>
      <c r="C18">
        <f t="shared" si="0"/>
        <v>0.88899635867091487</v>
      </c>
      <c r="D18">
        <f t="shared" si="0"/>
        <v>0.97059014792764453</v>
      </c>
      <c r="E18">
        <f t="shared" si="7"/>
        <v>1.1111929214830645</v>
      </c>
      <c r="F18">
        <f t="shared" si="8"/>
        <v>0.55896034089105995</v>
      </c>
      <c r="G18">
        <f t="shared" si="9"/>
        <v>0.37498227432933773</v>
      </c>
      <c r="H18">
        <f t="shared" si="10"/>
        <v>0.14416106582799981</v>
      </c>
      <c r="I18">
        <f t="shared" si="11"/>
        <v>55.896034089105996</v>
      </c>
      <c r="J18">
        <f t="shared" si="12"/>
        <v>37.498227432933774</v>
      </c>
      <c r="K18">
        <f t="shared" si="13"/>
        <v>14.416106582799982</v>
      </c>
      <c r="L18">
        <f t="shared" si="3"/>
        <v>52.672081334767547</v>
      </c>
      <c r="M18">
        <f t="shared" si="4"/>
        <v>33.33578764449193</v>
      </c>
      <c r="N18">
        <f t="shared" si="5"/>
        <v>13.992131020740525</v>
      </c>
      <c r="O18">
        <f t="shared" si="14"/>
        <v>107.81036810483975</v>
      </c>
      <c r="P18">
        <f t="shared" si="15"/>
        <v>107.81036810483975</v>
      </c>
      <c r="Q18">
        <f t="shared" si="16"/>
        <v>2.5383422644303932</v>
      </c>
    </row>
    <row r="19" spans="1:17" x14ac:dyDescent="0.3">
      <c r="A19">
        <f t="shared" si="6"/>
        <v>4</v>
      </c>
      <c r="B19">
        <f t="shared" si="0"/>
        <v>0.9238454260265142</v>
      </c>
      <c r="C19">
        <f t="shared" si="0"/>
        <v>0.85480419102972571</v>
      </c>
      <c r="D19">
        <f t="shared" si="0"/>
        <v>0.96098034448281622</v>
      </c>
      <c r="E19">
        <f t="shared" si="7"/>
        <v>1.1146654936764326</v>
      </c>
      <c r="F19">
        <f t="shared" si="8"/>
        <v>0.56032748889988238</v>
      </c>
      <c r="G19">
        <f t="shared" si="9"/>
        <v>0.39120029079420021</v>
      </c>
      <c r="H19">
        <f t="shared" si="10"/>
        <v>0.15395149864341162</v>
      </c>
      <c r="I19">
        <f t="shared" si="11"/>
        <v>56.032748889988241</v>
      </c>
      <c r="J19">
        <f t="shared" si="12"/>
        <v>39.120029079420021</v>
      </c>
      <c r="K19">
        <f t="shared" si="13"/>
        <v>15.395149864341162</v>
      </c>
      <c r="L19">
        <f t="shared" si="3"/>
        <v>51.765598769707879</v>
      </c>
      <c r="M19">
        <f t="shared" si="4"/>
        <v>33.439964810292977</v>
      </c>
      <c r="N19">
        <f t="shared" si="5"/>
        <v>14.794436419999151</v>
      </c>
      <c r="O19">
        <f t="shared" si="14"/>
        <v>110.54792783374943</v>
      </c>
      <c r="P19">
        <f t="shared" si="15"/>
        <v>110.5479278337494</v>
      </c>
      <c r="Q19">
        <f t="shared" si="16"/>
        <v>2.5392360466180097</v>
      </c>
    </row>
    <row r="20" spans="1:17" x14ac:dyDescent="0.3">
      <c r="A20">
        <f t="shared" si="6"/>
        <v>5</v>
      </c>
      <c r="B20">
        <f t="shared" si="0"/>
        <v>0.90573080982991594</v>
      </c>
      <c r="C20">
        <f t="shared" si="0"/>
        <v>0.82192710675935154</v>
      </c>
      <c r="D20">
        <f t="shared" si="0"/>
        <v>0.95146568760674888</v>
      </c>
      <c r="E20">
        <f t="shared" si="7"/>
        <v>1.1180140076490912</v>
      </c>
      <c r="F20">
        <f t="shared" si="8"/>
        <v>0.56171889017770293</v>
      </c>
      <c r="G20">
        <f t="shared" si="9"/>
        <v>0.40807049619903685</v>
      </c>
      <c r="H20">
        <f t="shared" si="10"/>
        <v>0.16377857282465258</v>
      </c>
      <c r="I20">
        <f t="shared" si="11"/>
        <v>56.17188901777029</v>
      </c>
      <c r="J20">
        <f t="shared" si="12"/>
        <v>40.807049619903687</v>
      </c>
      <c r="K20">
        <f t="shared" si="13"/>
        <v>16.377857282465257</v>
      </c>
      <c r="L20">
        <f t="shared" si="3"/>
        <v>50.876610529741249</v>
      </c>
      <c r="M20">
        <f t="shared" si="4"/>
        <v>33.540420229472737</v>
      </c>
      <c r="N20">
        <f t="shared" si="5"/>
        <v>15.582969240786005</v>
      </c>
      <c r="O20">
        <f t="shared" si="14"/>
        <v>113.35679592013923</v>
      </c>
      <c r="P20">
        <f t="shared" si="15"/>
        <v>113.35679592013921</v>
      </c>
      <c r="Q20">
        <f t="shared" si="16"/>
        <v>2.5408600065430553</v>
      </c>
    </row>
    <row r="21" spans="1:17" x14ac:dyDescent="0.3">
      <c r="A21">
        <f t="shared" si="6"/>
        <v>6</v>
      </c>
      <c r="B21">
        <f t="shared" si="0"/>
        <v>0.88797138218619198</v>
      </c>
      <c r="C21">
        <f t="shared" si="0"/>
        <v>0.79031452573014571</v>
      </c>
      <c r="D21">
        <f t="shared" si="0"/>
        <v>0.94204523525420658</v>
      </c>
      <c r="E21">
        <f t="shared" si="7"/>
        <v>1.1212414500594279</v>
      </c>
      <c r="F21">
        <f t="shared" si="8"/>
        <v>0.56313499919890009</v>
      </c>
      <c r="G21">
        <f t="shared" si="9"/>
        <v>0.42561843932586824</v>
      </c>
      <c r="H21">
        <f t="shared" si="10"/>
        <v>0.17364325540265901</v>
      </c>
      <c r="I21">
        <f t="shared" si="11"/>
        <v>56.313499919890006</v>
      </c>
      <c r="J21">
        <f t="shared" si="12"/>
        <v>42.561843932586825</v>
      </c>
      <c r="K21">
        <f t="shared" si="13"/>
        <v>17.364325540265902</v>
      </c>
      <c r="L21">
        <f t="shared" ref="L21:L84" si="17">B21*I21</f>
        <v>50.004776359606737</v>
      </c>
      <c r="M21">
        <f t="shared" ref="M21:M84" si="18">C21*J21</f>
        <v>33.637243501782834</v>
      </c>
      <c r="N21">
        <f t="shared" ref="N21:N84" si="19">D21*K21</f>
        <v>16.357980138610419</v>
      </c>
      <c r="O21">
        <f t="shared" si="14"/>
        <v>116.23966939274274</v>
      </c>
      <c r="P21">
        <f t="shared" si="15"/>
        <v>116.23966939274273</v>
      </c>
      <c r="Q21">
        <f t="shared" si="16"/>
        <v>2.5431853901679791</v>
      </c>
    </row>
    <row r="22" spans="1:17" x14ac:dyDescent="0.3">
      <c r="A22">
        <f t="shared" si="6"/>
        <v>7</v>
      </c>
      <c r="B22">
        <f t="shared" si="0"/>
        <v>0.87056017861391388</v>
      </c>
      <c r="C22">
        <f t="shared" si="0"/>
        <v>0.75991781320206331</v>
      </c>
      <c r="D22">
        <f t="shared" si="0"/>
        <v>0.93271805470713554</v>
      </c>
      <c r="E22">
        <f t="shared" si="7"/>
        <v>1.1243507435173243</v>
      </c>
      <c r="F22">
        <f t="shared" si="8"/>
        <v>0.56457627922445808</v>
      </c>
      <c r="G22">
        <f t="shared" si="9"/>
        <v>0.44387066232056771</v>
      </c>
      <c r="H22">
        <f t="shared" si="10"/>
        <v>0.18354651719027115</v>
      </c>
      <c r="I22">
        <f t="shared" si="11"/>
        <v>56.457627922445809</v>
      </c>
      <c r="J22">
        <f t="shared" si="12"/>
        <v>44.387066232056767</v>
      </c>
      <c r="K22">
        <f t="shared" si="13"/>
        <v>18.354651719027114</v>
      </c>
      <c r="L22">
        <f t="shared" si="17"/>
        <v>49.149762648282312</v>
      </c>
      <c r="M22">
        <f t="shared" si="18"/>
        <v>33.730522305519727</v>
      </c>
      <c r="N22">
        <f t="shared" si="19"/>
        <v>17.11971504619795</v>
      </c>
      <c r="O22">
        <f t="shared" si="14"/>
        <v>119.19934587352969</v>
      </c>
      <c r="P22">
        <f t="shared" si="15"/>
        <v>119.19934587352967</v>
      </c>
      <c r="Q22">
        <f t="shared" si="16"/>
        <v>2.5461845308480502</v>
      </c>
    </row>
    <row r="23" spans="1:17" x14ac:dyDescent="0.3">
      <c r="A23">
        <f t="shared" si="6"/>
        <v>8</v>
      </c>
      <c r="B23">
        <f t="shared" si="0"/>
        <v>0.85349037119011162</v>
      </c>
      <c r="C23">
        <f t="shared" si="0"/>
        <v>0.73069020500198378</v>
      </c>
      <c r="D23">
        <f t="shared" si="0"/>
        <v>0.92348322248231218</v>
      </c>
      <c r="E23">
        <f t="shared" si="7"/>
        <v>1.1273447478943315</v>
      </c>
      <c r="F23">
        <f t="shared" si="8"/>
        <v>0.56604320247470141</v>
      </c>
      <c r="G23">
        <f t="shared" si="9"/>
        <v>0.46285473933153548</v>
      </c>
      <c r="H23">
        <f t="shared" si="10"/>
        <v>0.19348933287778336</v>
      </c>
      <c r="I23">
        <f t="shared" si="11"/>
        <v>56.604320247470142</v>
      </c>
      <c r="J23">
        <f t="shared" si="12"/>
        <v>46.285473933153547</v>
      </c>
      <c r="K23">
        <f t="shared" si="13"/>
        <v>19.348933287778337</v>
      </c>
      <c r="L23">
        <f t="shared" si="17"/>
        <v>48.311242298977241</v>
      </c>
      <c r="M23">
        <f t="shared" si="18"/>
        <v>33.820342436829939</v>
      </c>
      <c r="N23">
        <f t="shared" si="19"/>
        <v>17.868415264192819</v>
      </c>
      <c r="O23">
        <f t="shared" si="14"/>
        <v>122.23872746840202</v>
      </c>
      <c r="P23">
        <f t="shared" si="15"/>
        <v>122.238727468402</v>
      </c>
      <c r="Q23">
        <f t="shared" si="16"/>
        <v>2.5498307667704223</v>
      </c>
    </row>
    <row r="24" spans="1:17" x14ac:dyDescent="0.3">
      <c r="A24">
        <f t="shared" si="6"/>
        <v>9</v>
      </c>
      <c r="B24">
        <f t="shared" si="0"/>
        <v>0.83675526587265847</v>
      </c>
      <c r="C24">
        <f t="shared" si="0"/>
        <v>0.70258673557883045</v>
      </c>
      <c r="D24">
        <f t="shared" si="0"/>
        <v>0.91433982423991289</v>
      </c>
      <c r="E24">
        <f t="shared" si="7"/>
        <v>1.1302262616076186</v>
      </c>
      <c r="F24">
        <f t="shared" si="8"/>
        <v>0.56753625030545207</v>
      </c>
      <c r="G24">
        <f t="shared" si="9"/>
        <v>0.48259931665652983</v>
      </c>
      <c r="H24">
        <f t="shared" si="10"/>
        <v>0.20347268112888051</v>
      </c>
      <c r="I24">
        <f t="shared" si="11"/>
        <v>56.753625030545209</v>
      </c>
      <c r="J24">
        <f t="shared" si="12"/>
        <v>48.259931665652985</v>
      </c>
      <c r="K24">
        <f t="shared" si="13"/>
        <v>20.347268112888052</v>
      </c>
      <c r="L24">
        <f t="shared" si="17"/>
        <v>47.488894601671021</v>
      </c>
      <c r="M24">
        <f t="shared" si="18"/>
        <v>33.906787848228561</v>
      </c>
      <c r="N24">
        <f t="shared" si="19"/>
        <v>18.604317550100447</v>
      </c>
      <c r="O24">
        <f t="shared" si="14"/>
        <v>125.36082480908624</v>
      </c>
      <c r="P24">
        <f t="shared" si="15"/>
        <v>125.36082480908621</v>
      </c>
      <c r="Q24">
        <f t="shared" si="16"/>
        <v>2.5540983658319361</v>
      </c>
    </row>
    <row r="25" spans="1:17" x14ac:dyDescent="0.3">
      <c r="A25">
        <f t="shared" si="6"/>
        <v>10</v>
      </c>
      <c r="B25">
        <f t="shared" si="0"/>
        <v>0.82034829987515534</v>
      </c>
      <c r="C25">
        <f t="shared" si="0"/>
        <v>0.67556416882579851</v>
      </c>
      <c r="D25">
        <f t="shared" si="0"/>
        <v>0.90528695469298315</v>
      </c>
      <c r="E25">
        <f t="shared" si="7"/>
        <v>1.1329980228782122</v>
      </c>
      <c r="F25">
        <f t="shared" si="8"/>
        <v>0.56905591338768158</v>
      </c>
      <c r="G25">
        <f t="shared" si="9"/>
        <v>0.50313415445677723</v>
      </c>
      <c r="H25">
        <f t="shared" si="10"/>
        <v>0.21349754467697535</v>
      </c>
      <c r="I25">
        <f t="shared" si="11"/>
        <v>56.905591338768161</v>
      </c>
      <c r="J25">
        <f t="shared" si="12"/>
        <v>50.31341544567772</v>
      </c>
      <c r="K25">
        <f t="shared" si="13"/>
        <v>21.349754467697537</v>
      </c>
      <c r="L25">
        <f t="shared" si="17"/>
        <v>46.682405108148828</v>
      </c>
      <c r="M25">
        <f t="shared" si="18"/>
        <v>33.989940686346358</v>
      </c>
      <c r="N25">
        <f t="shared" si="19"/>
        <v>19.327654205504814</v>
      </c>
      <c r="O25">
        <f t="shared" si="14"/>
        <v>128.56876125214342</v>
      </c>
      <c r="P25">
        <f t="shared" si="15"/>
        <v>128.56876125214342</v>
      </c>
      <c r="Q25">
        <f t="shared" si="16"/>
        <v>2.5589624573247871</v>
      </c>
    </row>
    <row r="26" spans="1:17" x14ac:dyDescent="0.3">
      <c r="A26">
        <f t="shared" si="6"/>
        <v>11</v>
      </c>
      <c r="B26">
        <f t="shared" si="0"/>
        <v>0.80426303909328967</v>
      </c>
      <c r="C26">
        <f t="shared" si="0"/>
        <v>0.6495809315632679</v>
      </c>
      <c r="D26">
        <f t="shared" si="0"/>
        <v>0.89632371751780526</v>
      </c>
      <c r="E26">
        <f t="shared" si="7"/>
        <v>1.1356627109640383</v>
      </c>
      <c r="F26">
        <f t="shared" si="8"/>
        <v>0.57060269189072532</v>
      </c>
      <c r="G26">
        <f t="shared" si="9"/>
        <v>0.52449017009981014</v>
      </c>
      <c r="H26">
        <f t="shared" si="10"/>
        <v>0.22356491042195492</v>
      </c>
      <c r="I26">
        <f t="shared" si="11"/>
        <v>57.060269189072535</v>
      </c>
      <c r="J26">
        <f t="shared" si="12"/>
        <v>52.449017009981013</v>
      </c>
      <c r="K26">
        <f t="shared" si="13"/>
        <v>22.356491042195493</v>
      </c>
      <c r="L26">
        <f t="shared" si="17"/>
        <v>45.891465509484675</v>
      </c>
      <c r="M26">
        <f t="shared" si="18"/>
        <v>34.069881328921149</v>
      </c>
      <c r="N26">
        <f t="shared" si="19"/>
        <v>20.038653161594176</v>
      </c>
      <c r="O26">
        <f t="shared" si="14"/>
        <v>131.86577724124905</v>
      </c>
      <c r="P26">
        <f t="shared" si="15"/>
        <v>131.86577724124905</v>
      </c>
      <c r="Q26">
        <f t="shared" si="16"/>
        <v>2.5643989698552527</v>
      </c>
    </row>
    <row r="27" spans="1:17" x14ac:dyDescent="0.3">
      <c r="A27">
        <f t="shared" si="6"/>
        <v>12</v>
      </c>
      <c r="B27">
        <f t="shared" si="0"/>
        <v>0.78849317558165644</v>
      </c>
      <c r="C27">
        <f t="shared" si="0"/>
        <v>0.62459704958006512</v>
      </c>
      <c r="D27">
        <f t="shared" si="0"/>
        <v>0.88744922526515368</v>
      </c>
      <c r="E27">
        <f t="shared" si="7"/>
        <v>1.1382229473682641</v>
      </c>
      <c r="F27">
        <f t="shared" si="8"/>
        <v>0.57217709566912989</v>
      </c>
      <c r="G27">
        <f t="shared" si="9"/>
        <v>0.54669948319489725</v>
      </c>
      <c r="H27">
        <f t="shared" si="10"/>
        <v>0.23367576952734348</v>
      </c>
      <c r="I27">
        <f t="shared" si="11"/>
        <v>57.217709566912987</v>
      </c>
      <c r="J27">
        <f t="shared" si="12"/>
        <v>54.669948319489727</v>
      </c>
      <c r="K27">
        <f t="shared" si="13"/>
        <v>23.367576952734346</v>
      </c>
      <c r="L27">
        <f t="shared" si="17"/>
        <v>45.115773515924147</v>
      </c>
      <c r="M27">
        <f t="shared" si="18"/>
        <v>34.146688421047919</v>
      </c>
      <c r="N27">
        <f t="shared" si="19"/>
        <v>20.737538063027955</v>
      </c>
      <c r="O27">
        <f t="shared" si="14"/>
        <v>135.25523483913705</v>
      </c>
      <c r="P27">
        <f t="shared" si="15"/>
        <v>135.25523483913702</v>
      </c>
      <c r="Q27">
        <f t="shared" si="16"/>
        <v>2.5703845749810661</v>
      </c>
    </row>
    <row r="28" spans="1:17" x14ac:dyDescent="0.3">
      <c r="A28">
        <f t="shared" si="6"/>
        <v>13</v>
      </c>
      <c r="B28">
        <f t="shared" si="0"/>
        <v>0.77303252508005538</v>
      </c>
      <c r="C28">
        <f t="shared" si="0"/>
        <v>0.600574086134678</v>
      </c>
      <c r="D28">
        <f t="shared" si="0"/>
        <v>0.87866259927242929</v>
      </c>
      <c r="E28">
        <f t="shared" si="7"/>
        <v>1.1406812970234299</v>
      </c>
      <c r="F28">
        <f t="shared" si="8"/>
        <v>0.57377964445320728</v>
      </c>
      <c r="G28">
        <f t="shared" si="9"/>
        <v>0.56979546238744982</v>
      </c>
      <c r="H28">
        <f t="shared" si="10"/>
        <v>0.24383111751789166</v>
      </c>
      <c r="I28">
        <f t="shared" si="11"/>
        <v>57.377964445320728</v>
      </c>
      <c r="J28">
        <f t="shared" si="12"/>
        <v>56.97954623874498</v>
      </c>
      <c r="K28">
        <f t="shared" si="13"/>
        <v>24.383111751789166</v>
      </c>
      <c r="L28">
        <f t="shared" si="17"/>
        <v>44.35503273911992</v>
      </c>
      <c r="M28">
        <f t="shared" si="18"/>
        <v>34.220438910702896</v>
      </c>
      <c r="N28">
        <f t="shared" si="19"/>
        <v>21.424528350177184</v>
      </c>
      <c r="O28">
        <f t="shared" si="14"/>
        <v>138.74062243585487</v>
      </c>
      <c r="P28">
        <f t="shared" si="15"/>
        <v>138.74062243585485</v>
      </c>
      <c r="Q28">
        <f t="shared" si="16"/>
        <v>2.5768966360992351</v>
      </c>
    </row>
    <row r="29" spans="1:17" x14ac:dyDescent="0.3">
      <c r="A29">
        <f t="shared" si="6"/>
        <v>14</v>
      </c>
      <c r="B29">
        <f t="shared" si="0"/>
        <v>0.75787502458828948</v>
      </c>
      <c r="C29">
        <f t="shared" si="0"/>
        <v>0.57747508282180582</v>
      </c>
      <c r="D29">
        <f t="shared" si="0"/>
        <v>0.86996296957666264</v>
      </c>
      <c r="E29">
        <f t="shared" si="7"/>
        <v>1.1430402694518529</v>
      </c>
      <c r="F29">
        <f t="shared" si="8"/>
        <v>0.57541086804336916</v>
      </c>
      <c r="G29">
        <f t="shared" si="9"/>
        <v>0.59381277398140109</v>
      </c>
      <c r="H29">
        <f t="shared" si="10"/>
        <v>0.25403195437760762</v>
      </c>
      <c r="I29">
        <f t="shared" si="11"/>
        <v>57.541086804336913</v>
      </c>
      <c r="J29">
        <f t="shared" si="12"/>
        <v>59.381277398140107</v>
      </c>
      <c r="K29">
        <f t="shared" si="13"/>
        <v>25.403195437760761</v>
      </c>
      <c r="L29">
        <f t="shared" si="17"/>
        <v>43.608952576673737</v>
      </c>
      <c r="M29">
        <f t="shared" si="18"/>
        <v>34.291208083555581</v>
      </c>
      <c r="N29">
        <f t="shared" si="19"/>
        <v>22.099839339770678</v>
      </c>
      <c r="O29">
        <f t="shared" si="14"/>
        <v>142.32555964023777</v>
      </c>
      <c r="P29">
        <f t="shared" si="15"/>
        <v>142.32555964023774</v>
      </c>
      <c r="Q29">
        <f t="shared" si="16"/>
        <v>2.5839131621600897</v>
      </c>
    </row>
    <row r="30" spans="1:17" x14ac:dyDescent="0.3">
      <c r="A30">
        <f t="shared" si="6"/>
        <v>15</v>
      </c>
      <c r="B30">
        <f t="shared" si="0"/>
        <v>0.74301472998851925</v>
      </c>
      <c r="C30">
        <f t="shared" si="0"/>
        <v>0.55526450271327477</v>
      </c>
      <c r="D30">
        <f t="shared" si="0"/>
        <v>0.86134947482837909</v>
      </c>
      <c r="E30">
        <f t="shared" si="7"/>
        <v>1.1453023199027679</v>
      </c>
      <c r="F30">
        <f t="shared" si="8"/>
        <v>0.5770713065083154</v>
      </c>
      <c r="G30">
        <f t="shared" si="9"/>
        <v>0.61878743246126855</v>
      </c>
      <c r="H30">
        <f t="shared" si="10"/>
        <v>0.26427928464822892</v>
      </c>
      <c r="I30">
        <f t="shared" si="11"/>
        <v>57.707130650831537</v>
      </c>
      <c r="J30">
        <f t="shared" si="12"/>
        <v>61.878743246126852</v>
      </c>
      <c r="K30">
        <f t="shared" si="13"/>
        <v>26.427928464822891</v>
      </c>
      <c r="L30">
        <f t="shared" si="17"/>
        <v>42.877248098939795</v>
      </c>
      <c r="M30">
        <f t="shared" si="18"/>
        <v>34.359069597083035</v>
      </c>
      <c r="N30">
        <f t="shared" si="19"/>
        <v>22.763682303977166</v>
      </c>
      <c r="O30">
        <f t="shared" si="14"/>
        <v>146.01380236178127</v>
      </c>
      <c r="P30">
        <f t="shared" si="15"/>
        <v>146.01380236178125</v>
      </c>
      <c r="Q30">
        <f t="shared" si="16"/>
        <v>2.5914127658211328</v>
      </c>
    </row>
    <row r="31" spans="1:17" x14ac:dyDescent="0.3">
      <c r="A31">
        <f t="shared" si="6"/>
        <v>16</v>
      </c>
      <c r="B31">
        <f t="shared" si="0"/>
        <v>0.72844581371423445</v>
      </c>
      <c r="C31">
        <f t="shared" si="0"/>
        <v>0.53390817568584104</v>
      </c>
      <c r="D31">
        <f t="shared" si="0"/>
        <v>0.8528212622063156</v>
      </c>
      <c r="E31">
        <f t="shared" si="7"/>
        <v>1.1474698504666723</v>
      </c>
      <c r="F31">
        <f t="shared" si="8"/>
        <v>0.57876151038715551</v>
      </c>
      <c r="G31">
        <f t="shared" si="9"/>
        <v>0.64475685298843943</v>
      </c>
      <c r="H31">
        <f t="shared" si="10"/>
        <v>0.27457411752815641</v>
      </c>
      <c r="I31">
        <f t="shared" si="11"/>
        <v>57.876151038715548</v>
      </c>
      <c r="J31">
        <f t="shared" si="12"/>
        <v>64.475685298843942</v>
      </c>
      <c r="K31">
        <f t="shared" si="13"/>
        <v>27.457411752815641</v>
      </c>
      <c r="L31">
        <f t="shared" si="17"/>
        <v>42.159639938045082</v>
      </c>
      <c r="M31">
        <f t="shared" si="18"/>
        <v>34.424095514000172</v>
      </c>
      <c r="N31">
        <f t="shared" si="19"/>
        <v>23.416264547954761</v>
      </c>
      <c r="O31">
        <f t="shared" si="14"/>
        <v>149.80924809037512</v>
      </c>
      <c r="P31">
        <f t="shared" si="15"/>
        <v>149.80924809037509</v>
      </c>
      <c r="Q31">
        <f t="shared" si="16"/>
        <v>2.5993746256876449</v>
      </c>
    </row>
    <row r="32" spans="1:17" x14ac:dyDescent="0.3">
      <c r="A32">
        <f t="shared" si="6"/>
        <v>17</v>
      </c>
      <c r="B32">
        <f t="shared" si="0"/>
        <v>0.7141625624649357</v>
      </c>
      <c r="C32">
        <f t="shared" si="0"/>
        <v>0.51337324585177024</v>
      </c>
      <c r="D32">
        <f t="shared" si="0"/>
        <v>0.84437748733298568</v>
      </c>
      <c r="E32">
        <f t="shared" si="7"/>
        <v>1.1495452111673234</v>
      </c>
      <c r="F32">
        <f t="shared" si="8"/>
        <v>0.58048204089553945</v>
      </c>
      <c r="G32">
        <f t="shared" si="9"/>
        <v>0.67175990594915391</v>
      </c>
      <c r="H32">
        <f t="shared" si="10"/>
        <v>0.28491746697184905</v>
      </c>
      <c r="I32">
        <f t="shared" si="11"/>
        <v>58.048204089553948</v>
      </c>
      <c r="J32">
        <f t="shared" si="12"/>
        <v>67.17599059491539</v>
      </c>
      <c r="K32">
        <f t="shared" si="13"/>
        <v>28.491746697184904</v>
      </c>
      <c r="L32">
        <f t="shared" si="17"/>
        <v>41.45585417908341</v>
      </c>
      <c r="M32">
        <f t="shared" si="18"/>
        <v>34.486356335019707</v>
      </c>
      <c r="N32">
        <f t="shared" si="19"/>
        <v>24.057789485896883</v>
      </c>
      <c r="O32">
        <f t="shared" si="14"/>
        <v>153.71594138165423</v>
      </c>
      <c r="P32">
        <f t="shared" si="15"/>
        <v>153.7159413816542</v>
      </c>
      <c r="Q32">
        <f t="shared" si="16"/>
        <v>2.6077784523171221</v>
      </c>
    </row>
    <row r="33" spans="1:17" x14ac:dyDescent="0.3">
      <c r="A33">
        <f t="shared" si="6"/>
        <v>18</v>
      </c>
      <c r="B33">
        <f t="shared" si="0"/>
        <v>0.7001593749656233</v>
      </c>
      <c r="C33">
        <f t="shared" si="0"/>
        <v>0.49362812101131748</v>
      </c>
      <c r="D33">
        <f t="shared" si="0"/>
        <v>0.83601731419107495</v>
      </c>
      <c r="E33">
        <f t="shared" si="7"/>
        <v>1.1515307010318332</v>
      </c>
      <c r="F33">
        <f t="shared" si="8"/>
        <v>0.58223347013587956</v>
      </c>
      <c r="G33">
        <f t="shared" si="9"/>
        <v>0.69983697363471231</v>
      </c>
      <c r="H33">
        <f t="shared" si="10"/>
        <v>0.29531035178970011</v>
      </c>
      <c r="I33">
        <f t="shared" si="11"/>
        <v>58.223347013587954</v>
      </c>
      <c r="J33">
        <f t="shared" si="12"/>
        <v>69.983697363471236</v>
      </c>
      <c r="K33">
        <f t="shared" si="13"/>
        <v>29.531035178970011</v>
      </c>
      <c r="L33">
        <f t="shared" si="17"/>
        <v>40.765622253440334</v>
      </c>
      <c r="M33">
        <f t="shared" si="18"/>
        <v>34.545921030955</v>
      </c>
      <c r="N33">
        <f t="shared" si="19"/>
        <v>24.688456715604659</v>
      </c>
      <c r="O33">
        <f t="shared" si="14"/>
        <v>157.73807955602919</v>
      </c>
      <c r="P33">
        <f t="shared" si="15"/>
        <v>157.73807955602916</v>
      </c>
      <c r="Q33">
        <f t="shared" si="16"/>
        <v>2.6166044576915848</v>
      </c>
    </row>
    <row r="34" spans="1:17" x14ac:dyDescent="0.3">
      <c r="A34">
        <f t="shared" si="6"/>
        <v>19</v>
      </c>
      <c r="B34">
        <f t="shared" si="0"/>
        <v>0.68643075977021895</v>
      </c>
      <c r="C34">
        <f t="shared" si="0"/>
        <v>0.47464242404934376</v>
      </c>
      <c r="D34">
        <f t="shared" si="0"/>
        <v>0.82773991504066846</v>
      </c>
      <c r="E34">
        <f t="shared" si="7"/>
        <v>1.1534285691392916</v>
      </c>
      <c r="F34">
        <f t="shared" si="8"/>
        <v>0.5840163813117436</v>
      </c>
      <c r="G34">
        <f t="shared" si="9"/>
        <v>0.72903000913760374</v>
      </c>
      <c r="H34">
        <f t="shared" si="10"/>
        <v>0.30575379574839523</v>
      </c>
      <c r="I34">
        <f t="shared" si="11"/>
        <v>58.401638131174359</v>
      </c>
      <c r="J34">
        <f t="shared" si="12"/>
        <v>72.90300091376038</v>
      </c>
      <c r="K34">
        <f t="shared" si="13"/>
        <v>30.575379574839523</v>
      </c>
      <c r="L34">
        <f t="shared" si="17"/>
        <v>40.088680834207402</v>
      </c>
      <c r="M34">
        <f t="shared" si="18"/>
        <v>34.60285707417875</v>
      </c>
      <c r="N34">
        <f t="shared" si="19"/>
        <v>25.308462091613858</v>
      </c>
      <c r="O34">
        <f t="shared" si="14"/>
        <v>161.88001861977426</v>
      </c>
      <c r="P34">
        <f t="shared" si="15"/>
        <v>161.88001861977423</v>
      </c>
      <c r="Q34">
        <f t="shared" si="16"/>
        <v>2.6258333278831536</v>
      </c>
    </row>
    <row r="35" spans="1:17" x14ac:dyDescent="0.3">
      <c r="A35">
        <f t="shared" si="6"/>
        <v>20</v>
      </c>
      <c r="B35">
        <f t="shared" ref="B35:D54" si="20">A$5^(-$A35)</f>
        <v>0.67297133310805779</v>
      </c>
      <c r="C35">
        <f t="shared" si="20"/>
        <v>0.45638694620129205</v>
      </c>
      <c r="D35">
        <f t="shared" si="20"/>
        <v>0.81954447033729538</v>
      </c>
      <c r="E35">
        <f t="shared" si="7"/>
        <v>1.1552410156483484</v>
      </c>
      <c r="F35">
        <f t="shared" si="8"/>
        <v>0.58583136894650267</v>
      </c>
      <c r="G35">
        <f t="shared" si="9"/>
        <v>0.75938259755055926</v>
      </c>
      <c r="H35">
        <f t="shared" si="10"/>
        <v>0.31624882767176743</v>
      </c>
      <c r="I35">
        <f t="shared" si="11"/>
        <v>58.583136894650266</v>
      </c>
      <c r="J35">
        <f t="shared" si="12"/>
        <v>75.938259755055924</v>
      </c>
      <c r="K35">
        <f t="shared" si="13"/>
        <v>31.624882767176743</v>
      </c>
      <c r="L35">
        <f t="shared" si="17"/>
        <v>39.424771733644633</v>
      </c>
      <c r="M35">
        <f t="shared" si="18"/>
        <v>34.657230469450447</v>
      </c>
      <c r="N35">
        <f t="shared" si="19"/>
        <v>25.917997796904924</v>
      </c>
      <c r="O35">
        <f t="shared" si="14"/>
        <v>166.14627941688292</v>
      </c>
      <c r="P35">
        <f t="shared" si="15"/>
        <v>166.14627941688289</v>
      </c>
      <c r="Q35">
        <f t="shared" si="16"/>
        <v>2.6354461986622946</v>
      </c>
    </row>
    <row r="36" spans="1:17" x14ac:dyDescent="0.3">
      <c r="A36">
        <f t="shared" si="6"/>
        <v>21</v>
      </c>
      <c r="B36">
        <f t="shared" si="20"/>
        <v>0.65977581677260566</v>
      </c>
      <c r="C36">
        <f t="shared" si="20"/>
        <v>0.43883360211662686</v>
      </c>
      <c r="D36">
        <f t="shared" si="20"/>
        <v>0.81143016865078765</v>
      </c>
      <c r="E36">
        <f t="shared" si="7"/>
        <v>1.1569701928041698</v>
      </c>
      <c r="F36">
        <f t="shared" si="8"/>
        <v>0.58767903910631847</v>
      </c>
      <c r="G36">
        <f t="shared" si="9"/>
        <v>0.79094001955895366</v>
      </c>
      <c r="H36">
        <f t="shared" si="10"/>
        <v>0.32679648154215868</v>
      </c>
      <c r="I36">
        <f t="shared" si="11"/>
        <v>58.767903910631844</v>
      </c>
      <c r="J36">
        <f t="shared" si="12"/>
        <v>79.094001955895365</v>
      </c>
      <c r="K36">
        <f t="shared" si="13"/>
        <v>32.679648154215869</v>
      </c>
      <c r="L36">
        <f t="shared" si="17"/>
        <v>38.773641802651134</v>
      </c>
      <c r="M36">
        <f t="shared" si="18"/>
        <v>34.709105784125093</v>
      </c>
      <c r="N36">
        <f t="shared" si="19"/>
        <v>26.517252413223783</v>
      </c>
      <c r="O36">
        <f t="shared" si="14"/>
        <v>170.54155402074306</v>
      </c>
      <c r="P36">
        <f t="shared" si="15"/>
        <v>170.54155402074304</v>
      </c>
      <c r="Q36">
        <f t="shared" si="16"/>
        <v>2.6454246338142973</v>
      </c>
    </row>
    <row r="37" spans="1:17" x14ac:dyDescent="0.3">
      <c r="A37">
        <f t="shared" si="6"/>
        <v>22</v>
      </c>
      <c r="B37">
        <f t="shared" si="20"/>
        <v>0.64683903605157411</v>
      </c>
      <c r="C37">
        <f t="shared" si="20"/>
        <v>0.42195538665060278</v>
      </c>
      <c r="D37">
        <f t="shared" si="20"/>
        <v>0.80339620658493804</v>
      </c>
      <c r="E37">
        <f t="shared" si="7"/>
        <v>1.1586182059251757</v>
      </c>
      <c r="F37">
        <f t="shared" si="8"/>
        <v>0.58956000962755717</v>
      </c>
      <c r="G37">
        <f t="shared" si="9"/>
        <v>0.82374931752054736</v>
      </c>
      <c r="H37">
        <f t="shared" si="10"/>
        <v>0.33739779660229641</v>
      </c>
      <c r="I37">
        <f t="shared" si="11"/>
        <v>58.956000962755716</v>
      </c>
      <c r="J37">
        <f t="shared" si="12"/>
        <v>82.374931752054735</v>
      </c>
      <c r="K37">
        <f t="shared" si="13"/>
        <v>33.739779660229644</v>
      </c>
      <c r="L37">
        <f t="shared" si="17"/>
        <v>38.135042832204583</v>
      </c>
      <c r="M37">
        <f t="shared" si="18"/>
        <v>34.758546177755271</v>
      </c>
      <c r="N37">
        <f t="shared" si="19"/>
        <v>27.106410990040146</v>
      </c>
      <c r="O37">
        <f t="shared" si="14"/>
        <v>175.0707123750401</v>
      </c>
      <c r="P37">
        <f t="shared" si="15"/>
        <v>175.07071237504007</v>
      </c>
      <c r="Q37">
        <f t="shared" si="16"/>
        <v>2.6557506059468494</v>
      </c>
    </row>
    <row r="38" spans="1:17" x14ac:dyDescent="0.3">
      <c r="A38">
        <f t="shared" si="6"/>
        <v>23</v>
      </c>
      <c r="B38">
        <f t="shared" si="20"/>
        <v>0.63415591769762181</v>
      </c>
      <c r="C38">
        <f t="shared" si="20"/>
        <v>0.40572633331788732</v>
      </c>
      <c r="D38">
        <f t="shared" si="20"/>
        <v>0.79544178869795856</v>
      </c>
      <c r="E38">
        <f t="shared" si="7"/>
        <v>1.1601871143699642</v>
      </c>
      <c r="F38">
        <f t="shared" si="8"/>
        <v>0.59147491034871691</v>
      </c>
      <c r="G38">
        <f t="shared" si="9"/>
        <v>0.85785936413027108</v>
      </c>
      <c r="H38">
        <f t="shared" si="10"/>
        <v>0.34805381745769504</v>
      </c>
      <c r="I38">
        <f t="shared" si="11"/>
        <v>59.147491034871692</v>
      </c>
      <c r="J38">
        <f t="shared" si="12"/>
        <v>85.785936413027102</v>
      </c>
      <c r="K38">
        <f t="shared" si="13"/>
        <v>34.805381745769502</v>
      </c>
      <c r="L38">
        <f t="shared" si="17"/>
        <v>37.508731456730914</v>
      </c>
      <c r="M38">
        <f t="shared" si="18"/>
        <v>34.805613431098919</v>
      </c>
      <c r="N38">
        <f t="shared" si="19"/>
        <v>27.685655112170167</v>
      </c>
      <c r="O38">
        <f t="shared" si="14"/>
        <v>179.73880919366829</v>
      </c>
      <c r="P38">
        <f t="shared" si="15"/>
        <v>179.73880919366826</v>
      </c>
      <c r="Q38">
        <f t="shared" si="16"/>
        <v>2.6664064795875797</v>
      </c>
    </row>
    <row r="39" spans="1:17" x14ac:dyDescent="0.3">
      <c r="A39">
        <f t="shared" si="6"/>
        <v>24</v>
      </c>
      <c r="B39">
        <f t="shared" si="20"/>
        <v>0.62172148793884485</v>
      </c>
      <c r="C39">
        <f t="shared" si="20"/>
        <v>0.39012147434412242</v>
      </c>
      <c r="D39">
        <f t="shared" si="20"/>
        <v>0.78756612742372123</v>
      </c>
      <c r="E39">
        <f t="shared" si="7"/>
        <v>1.1616789324848102</v>
      </c>
      <c r="F39">
        <f t="shared" si="8"/>
        <v>0.59342438334695924</v>
      </c>
      <c r="G39">
        <f t="shared" si="9"/>
        <v>0.89332093377159572</v>
      </c>
      <c r="H39">
        <f t="shared" si="10"/>
        <v>0.35876559417959497</v>
      </c>
      <c r="I39">
        <f t="shared" si="11"/>
        <v>59.342438334695927</v>
      </c>
      <c r="J39">
        <f t="shared" si="12"/>
        <v>89.332093377159566</v>
      </c>
      <c r="K39">
        <f t="shared" si="13"/>
        <v>35.876559417959498</v>
      </c>
      <c r="L39">
        <f t="shared" si="17"/>
        <v>36.894469059366301</v>
      </c>
      <c r="M39">
        <f t="shared" si="18"/>
        <v>34.850367974544305</v>
      </c>
      <c r="N39">
        <f t="shared" si="19"/>
        <v>28.255162966089397</v>
      </c>
      <c r="O39">
        <f t="shared" si="14"/>
        <v>184.55109112981498</v>
      </c>
      <c r="P39">
        <f t="shared" si="15"/>
        <v>184.55109112981495</v>
      </c>
      <c r="Q39">
        <f t="shared" si="16"/>
        <v>2.6773749963823645</v>
      </c>
    </row>
    <row r="40" spans="1:17" x14ac:dyDescent="0.3">
      <c r="A40">
        <f t="shared" si="6"/>
        <v>25</v>
      </c>
      <c r="B40">
        <f t="shared" si="20"/>
        <v>0.60953087052827937</v>
      </c>
      <c r="C40">
        <f t="shared" si="20"/>
        <v>0.37511680225396377</v>
      </c>
      <c r="D40">
        <f t="shared" si="20"/>
        <v>0.77976844299378323</v>
      </c>
      <c r="E40">
        <f t="shared" si="7"/>
        <v>1.1630956305321303</v>
      </c>
      <c r="F40">
        <f t="shared" si="8"/>
        <v>0.59540908317933738</v>
      </c>
      <c r="G40">
        <f t="shared" si="9"/>
        <v>0.93018677666004779</v>
      </c>
      <c r="H40">
        <f t="shared" si="10"/>
        <v>0.36953418240844615</v>
      </c>
      <c r="I40">
        <f t="shared" si="11"/>
        <v>59.540908317933742</v>
      </c>
      <c r="J40">
        <f t="shared" si="12"/>
        <v>93.018677666004777</v>
      </c>
      <c r="K40">
        <f t="shared" si="13"/>
        <v>36.953418240844613</v>
      </c>
      <c r="L40">
        <f t="shared" si="17"/>
        <v>36.292021679074622</v>
      </c>
      <c r="M40">
        <f t="shared" si="18"/>
        <v>34.892868915963909</v>
      </c>
      <c r="N40">
        <f t="shared" si="19"/>
        <v>28.815109404961472</v>
      </c>
      <c r="O40">
        <f t="shared" si="14"/>
        <v>189.51300422478312</v>
      </c>
      <c r="P40">
        <f t="shared" si="15"/>
        <v>189.51300422478309</v>
      </c>
      <c r="Q40">
        <f t="shared" si="16"/>
        <v>2.6886392622181177</v>
      </c>
    </row>
    <row r="41" spans="1:17" x14ac:dyDescent="0.3">
      <c r="A41">
        <f t="shared" si="6"/>
        <v>26</v>
      </c>
      <c r="B41">
        <f t="shared" si="20"/>
        <v>0.59757928483164635</v>
      </c>
      <c r="C41">
        <f t="shared" si="20"/>
        <v>0.36068923293650368</v>
      </c>
      <c r="D41">
        <f t="shared" si="20"/>
        <v>0.77204796336018144</v>
      </c>
      <c r="E41">
        <f t="shared" si="7"/>
        <v>1.1644391356002857</v>
      </c>
      <c r="F41">
        <f t="shared" si="8"/>
        <v>0.59742967712881301</v>
      </c>
      <c r="G41">
        <f t="shared" si="9"/>
        <v>0.9685116958885841</v>
      </c>
      <c r="H41">
        <f t="shared" si="10"/>
        <v>0.38036064345794796</v>
      </c>
      <c r="I41">
        <f t="shared" si="11"/>
        <v>59.742967712881303</v>
      </c>
      <c r="J41">
        <f t="shared" si="12"/>
        <v>96.851169588858411</v>
      </c>
      <c r="K41">
        <f t="shared" si="13"/>
        <v>38.036064345794799</v>
      </c>
      <c r="L41">
        <f t="shared" si="17"/>
        <v>35.701159919583745</v>
      </c>
      <c r="M41">
        <f t="shared" si="18"/>
        <v>34.933174068008576</v>
      </c>
      <c r="N41">
        <f t="shared" si="19"/>
        <v>29.365666012407686</v>
      </c>
      <c r="O41">
        <f t="shared" si="14"/>
        <v>194.63020164753453</v>
      </c>
      <c r="P41">
        <f t="shared" si="15"/>
        <v>194.63020164753451</v>
      </c>
      <c r="Q41">
        <f t="shared" si="16"/>
        <v>2.7001827361049502</v>
      </c>
    </row>
    <row r="42" spans="1:17" x14ac:dyDescent="0.3">
      <c r="A42">
        <f t="shared" si="6"/>
        <v>27</v>
      </c>
      <c r="B42">
        <f t="shared" si="20"/>
        <v>0.58586204395259456</v>
      </c>
      <c r="C42">
        <f t="shared" si="20"/>
        <v>0.3468165701312535</v>
      </c>
      <c r="D42">
        <f t="shared" si="20"/>
        <v>0.76440392411899183</v>
      </c>
      <c r="E42">
        <f t="shared" si="7"/>
        <v>1.1657113324950978</v>
      </c>
      <c r="F42">
        <f t="shared" si="8"/>
        <v>0.59948684545515829</v>
      </c>
      <c r="G42">
        <f t="shared" si="9"/>
        <v>1.0083526274888754</v>
      </c>
      <c r="H42">
        <f t="shared" si="10"/>
        <v>0.39124604441965605</v>
      </c>
      <c r="I42">
        <f t="shared" si="11"/>
        <v>59.948684545515832</v>
      </c>
      <c r="J42">
        <f t="shared" si="12"/>
        <v>100.83526274888754</v>
      </c>
      <c r="K42">
        <f t="shared" si="13"/>
        <v>39.124604441965602</v>
      </c>
      <c r="L42">
        <f t="shared" si="17"/>
        <v>35.121658860105221</v>
      </c>
      <c r="M42">
        <f t="shared" si="18"/>
        <v>34.971339974852931</v>
      </c>
      <c r="N42">
        <f t="shared" si="19"/>
        <v>29.907001165041844</v>
      </c>
      <c r="O42">
        <f t="shared" si="14"/>
        <v>199.90855173636899</v>
      </c>
      <c r="P42">
        <f t="shared" si="15"/>
        <v>199.90855173636896</v>
      </c>
      <c r="Q42">
        <f t="shared" si="16"/>
        <v>2.7119892206623142</v>
      </c>
    </row>
    <row r="43" spans="1:17" x14ac:dyDescent="0.3">
      <c r="A43">
        <f t="shared" si="6"/>
        <v>28</v>
      </c>
      <c r="B43">
        <f t="shared" si="20"/>
        <v>0.57437455289470041</v>
      </c>
      <c r="C43">
        <f t="shared" si="20"/>
        <v>0.3334774712800514</v>
      </c>
      <c r="D43">
        <f t="shared" si="20"/>
        <v>0.75683556843464528</v>
      </c>
      <c r="E43">
        <f t="shared" si="7"/>
        <v>1.1669140646134371</v>
      </c>
      <c r="F43">
        <f t="shared" si="8"/>
        <v>0.60158128165084002</v>
      </c>
      <c r="G43">
        <f t="shared" si="9"/>
        <v>1.0497687236270359</v>
      </c>
      <c r="H43">
        <f t="shared" si="10"/>
        <v>0.40219145826816682</v>
      </c>
      <c r="I43">
        <f t="shared" si="11"/>
        <v>60.158128165084001</v>
      </c>
      <c r="J43">
        <f t="shared" si="12"/>
        <v>104.97687236270359</v>
      </c>
      <c r="K43">
        <f t="shared" si="13"/>
        <v>40.219145826816685</v>
      </c>
      <c r="L43">
        <f t="shared" si="17"/>
        <v>34.553297967802209</v>
      </c>
      <c r="M43">
        <f t="shared" si="18"/>
        <v>35.007421938403105</v>
      </c>
      <c r="N43">
        <f t="shared" si="19"/>
        <v>30.439280093794697</v>
      </c>
      <c r="O43">
        <f t="shared" si="14"/>
        <v>205.35414635460427</v>
      </c>
      <c r="P43">
        <f t="shared" si="15"/>
        <v>205.35414635460424</v>
      </c>
      <c r="Q43">
        <f t="shared" si="16"/>
        <v>2.7240428540629358</v>
      </c>
    </row>
    <row r="44" spans="1:17" x14ac:dyDescent="0.3">
      <c r="A44">
        <f t="shared" si="6"/>
        <v>29</v>
      </c>
      <c r="B44">
        <f t="shared" si="20"/>
        <v>0.56311230675951029</v>
      </c>
      <c r="C44">
        <f t="shared" si="20"/>
        <v>0.32065141469235708</v>
      </c>
      <c r="D44">
        <f t="shared" si="20"/>
        <v>0.74934214696499535</v>
      </c>
      <c r="E44">
        <f t="shared" si="7"/>
        <v>1.1680491347992421</v>
      </c>
      <c r="F44">
        <f t="shared" si="8"/>
        <v>0.6037136927019856</v>
      </c>
      <c r="G44">
        <f t="shared" si="9"/>
        <v>1.0928214390570252</v>
      </c>
      <c r="H44">
        <f t="shared" si="10"/>
        <v>0.41319796396688468</v>
      </c>
      <c r="I44">
        <f t="shared" si="11"/>
        <v>60.371369270198564</v>
      </c>
      <c r="J44">
        <f t="shared" si="12"/>
        <v>109.28214390570253</v>
      </c>
      <c r="K44">
        <f t="shared" si="13"/>
        <v>41.319796396688467</v>
      </c>
      <c r="L44">
        <f t="shared" si="17"/>
        <v>33.995861011971726</v>
      </c>
      <c r="M44">
        <f t="shared" si="18"/>
        <v>35.041474043977267</v>
      </c>
      <c r="N44">
        <f t="shared" si="19"/>
        <v>30.962664944051014</v>
      </c>
      <c r="O44">
        <f t="shared" si="14"/>
        <v>210.97330957258956</v>
      </c>
      <c r="P44">
        <f t="shared" si="15"/>
        <v>210.9733095725895</v>
      </c>
      <c r="Q44">
        <f t="shared" si="16"/>
        <v>2.7363281032963149</v>
      </c>
    </row>
    <row r="45" spans="1:17" x14ac:dyDescent="0.3">
      <c r="A45">
        <f t="shared" si="6"/>
        <v>30</v>
      </c>
      <c r="B45">
        <f t="shared" si="20"/>
        <v>0.55207088897991197</v>
      </c>
      <c r="C45">
        <f t="shared" si="20"/>
        <v>0.30831866797342034</v>
      </c>
      <c r="D45">
        <f t="shared" si="20"/>
        <v>0.74192291778712394</v>
      </c>
      <c r="E45">
        <f t="shared" si="7"/>
        <v>1.1691183061823183</v>
      </c>
      <c r="F45">
        <f t="shared" si="8"/>
        <v>0.60588479935453166</v>
      </c>
      <c r="G45">
        <f t="shared" si="9"/>
        <v>1.1375746209598045</v>
      </c>
      <c r="H45">
        <f t="shared" si="10"/>
        <v>0.4242666465743935</v>
      </c>
      <c r="I45">
        <f t="shared" si="11"/>
        <v>60.588479935453165</v>
      </c>
      <c r="J45">
        <f t="shared" si="12"/>
        <v>113.75746209598046</v>
      </c>
      <c r="K45">
        <f t="shared" si="13"/>
        <v>42.426664657439353</v>
      </c>
      <c r="L45">
        <f t="shared" si="17"/>
        <v>33.44913597990719</v>
      </c>
      <c r="M45">
        <f t="shared" si="18"/>
        <v>35.073549185469545</v>
      </c>
      <c r="N45">
        <f t="shared" si="19"/>
        <v>31.477314834623254</v>
      </c>
      <c r="O45">
        <f t="shared" si="14"/>
        <v>216.77260668887297</v>
      </c>
      <c r="P45">
        <f t="shared" si="15"/>
        <v>216.77260668887294</v>
      </c>
      <c r="Q45">
        <f t="shared" si="16"/>
        <v>2.7488297586231392</v>
      </c>
    </row>
    <row r="46" spans="1:17" x14ac:dyDescent="0.3">
      <c r="A46">
        <f t="shared" si="6"/>
        <v>31</v>
      </c>
      <c r="B46">
        <f t="shared" si="20"/>
        <v>0.54124596958814919</v>
      </c>
      <c r="C46">
        <f t="shared" si="20"/>
        <v>0.29646025766675027</v>
      </c>
      <c r="D46">
        <f t="shared" si="20"/>
        <v>0.73457714632388538</v>
      </c>
      <c r="E46">
        <f t="shared" si="7"/>
        <v>1.1701233030002567</v>
      </c>
      <c r="F46">
        <f t="shared" si="8"/>
        <v>0.60809533638565838</v>
      </c>
      <c r="G46">
        <f t="shared" si="9"/>
        <v>1.1840946023013856</v>
      </c>
      <c r="H46">
        <f t="shared" si="10"/>
        <v>0.43539859735142972</v>
      </c>
      <c r="I46">
        <f t="shared" si="11"/>
        <v>60.809533638565838</v>
      </c>
      <c r="J46">
        <f t="shared" si="12"/>
        <v>118.40946023013856</v>
      </c>
      <c r="K46">
        <f t="shared" si="13"/>
        <v>43.539859735142969</v>
      </c>
      <c r="L46">
        <f t="shared" si="17"/>
        <v>32.912914994408744</v>
      </c>
      <c r="M46">
        <f t="shared" si="18"/>
        <v>35.103699090007694</v>
      </c>
      <c r="N46">
        <f t="shared" si="19"/>
        <v>31.983385915583561</v>
      </c>
      <c r="O46">
        <f t="shared" si="14"/>
        <v>222.75885360384734</v>
      </c>
      <c r="P46">
        <f t="shared" si="15"/>
        <v>222.75885360384731</v>
      </c>
      <c r="Q46">
        <f t="shared" si="16"/>
        <v>2.7615329290966439</v>
      </c>
    </row>
    <row r="47" spans="1:17" x14ac:dyDescent="0.3">
      <c r="A47">
        <f t="shared" si="6"/>
        <v>32</v>
      </c>
      <c r="B47">
        <f t="shared" si="20"/>
        <v>0.53063330351779314</v>
      </c>
      <c r="C47">
        <f t="shared" si="20"/>
        <v>0.28505794006418295</v>
      </c>
      <c r="D47">
        <f t="shared" si="20"/>
        <v>0.7273041052711734</v>
      </c>
      <c r="E47">
        <f t="shared" si="7"/>
        <v>1.1710658114038075</v>
      </c>
      <c r="F47">
        <f t="shared" si="8"/>
        <v>0.61034605288061605</v>
      </c>
      <c r="G47">
        <f t="shared" si="9"/>
        <v>1.2324502988481569</v>
      </c>
      <c r="H47">
        <f t="shared" si="10"/>
        <v>0.44659491386847916</v>
      </c>
      <c r="I47">
        <f t="shared" si="11"/>
        <v>61.034605288061606</v>
      </c>
      <c r="J47">
        <f t="shared" si="12"/>
        <v>123.24502988481569</v>
      </c>
      <c r="K47">
        <f t="shared" si="13"/>
        <v>44.659491386847918</v>
      </c>
      <c r="L47">
        <f t="shared" si="17"/>
        <v>32.386994232908698</v>
      </c>
      <c r="M47">
        <f t="shared" si="18"/>
        <v>35.131974342114226</v>
      </c>
      <c r="N47">
        <f t="shared" si="19"/>
        <v>32.481031424977097</v>
      </c>
      <c r="O47">
        <f t="shared" si="14"/>
        <v>228.93912655972522</v>
      </c>
      <c r="P47">
        <f t="shared" si="15"/>
        <v>228.9391265597252</v>
      </c>
      <c r="Q47">
        <f t="shared" si="16"/>
        <v>2.7744230390361224</v>
      </c>
    </row>
    <row r="48" spans="1:17" x14ac:dyDescent="0.3">
      <c r="A48">
        <f t="shared" si="6"/>
        <v>33</v>
      </c>
      <c r="B48">
        <f t="shared" si="20"/>
        <v>0.52022872893901284</v>
      </c>
      <c r="C48">
        <f t="shared" si="20"/>
        <v>0.27409417313863743</v>
      </c>
      <c r="D48">
        <f t="shared" si="20"/>
        <v>0.72010307452591427</v>
      </c>
      <c r="E48">
        <f t="shared" si="7"/>
        <v>1.1719474802460421</v>
      </c>
      <c r="F48">
        <f t="shared" si="8"/>
        <v>0.6126377125150495</v>
      </c>
      <c r="G48">
        <f t="shared" si="9"/>
        <v>1.2827133099833556</v>
      </c>
      <c r="H48">
        <f t="shared" si="10"/>
        <v>0.45785670011399715</v>
      </c>
      <c r="I48">
        <f t="shared" si="11"/>
        <v>61.263771251504949</v>
      </c>
      <c r="J48">
        <f t="shared" si="12"/>
        <v>128.27133099833557</v>
      </c>
      <c r="K48">
        <f t="shared" si="13"/>
        <v>45.785670011399716</v>
      </c>
      <c r="L48">
        <f t="shared" si="17"/>
        <v>31.871173848180856</v>
      </c>
      <c r="M48">
        <f t="shared" si="18"/>
        <v>35.158424407381261</v>
      </c>
      <c r="N48">
        <f t="shared" si="19"/>
        <v>32.970401744437886</v>
      </c>
      <c r="O48">
        <f t="shared" si="14"/>
        <v>235.32077226124022</v>
      </c>
      <c r="P48">
        <f t="shared" si="15"/>
        <v>235.32077226124017</v>
      </c>
      <c r="Q48">
        <f t="shared" si="16"/>
        <v>2.7874858253423618</v>
      </c>
    </row>
    <row r="49" spans="1:17" x14ac:dyDescent="0.3">
      <c r="A49">
        <f t="shared" si="6"/>
        <v>34</v>
      </c>
      <c r="B49">
        <f t="shared" si="20"/>
        <v>0.51002816562648323</v>
      </c>
      <c r="C49">
        <f t="shared" si="20"/>
        <v>0.26355208955638215</v>
      </c>
      <c r="D49">
        <f t="shared" si="20"/>
        <v>0.71297334111476662</v>
      </c>
      <c r="E49">
        <f t="shared" si="7"/>
        <v>1.1727699218556182</v>
      </c>
      <c r="F49">
        <f t="shared" si="8"/>
        <v>0.61497109384293203</v>
      </c>
      <c r="G49">
        <f t="shared" si="9"/>
        <v>1.3349580234742082</v>
      </c>
      <c r="H49">
        <f t="shared" si="10"/>
        <v>0.46918506660327586</v>
      </c>
      <c r="I49">
        <f t="shared" si="11"/>
        <v>61.497109384293204</v>
      </c>
      <c r="J49">
        <f t="shared" si="12"/>
        <v>133.49580234742083</v>
      </c>
      <c r="K49">
        <f t="shared" si="13"/>
        <v>46.918506660327587</v>
      </c>
      <c r="L49">
        <f t="shared" si="17"/>
        <v>31.365257890602251</v>
      </c>
      <c r="M49">
        <f t="shared" si="18"/>
        <v>35.183097655668547</v>
      </c>
      <c r="N49">
        <f t="shared" si="19"/>
        <v>33.451644453729187</v>
      </c>
      <c r="O49">
        <f t="shared" si="14"/>
        <v>241.91141839204161</v>
      </c>
      <c r="P49">
        <f t="shared" si="15"/>
        <v>241.91141839204158</v>
      </c>
      <c r="Q49">
        <f t="shared" si="16"/>
        <v>2.8007073355533763</v>
      </c>
    </row>
    <row r="50" spans="1:17" x14ac:dyDescent="0.3">
      <c r="A50">
        <f t="shared" si="6"/>
        <v>35</v>
      </c>
      <c r="B50">
        <f t="shared" si="20"/>
        <v>0.50002761335929735</v>
      </c>
      <c r="C50">
        <f t="shared" si="20"/>
        <v>0.25341547072729048</v>
      </c>
      <c r="D50">
        <f t="shared" si="20"/>
        <v>0.70591419912353137</v>
      </c>
      <c r="E50">
        <f t="shared" si="7"/>
        <v>1.1735347127944702</v>
      </c>
      <c r="F50">
        <f t="shared" si="8"/>
        <v>0.6173469905902198</v>
      </c>
      <c r="G50">
        <f t="shared" si="9"/>
        <v>1.3892617243451799</v>
      </c>
      <c r="H50">
        <f t="shared" si="10"/>
        <v>0.48058113048795603</v>
      </c>
      <c r="I50">
        <f t="shared" si="11"/>
        <v>61.734699059021978</v>
      </c>
      <c r="J50">
        <f t="shared" si="12"/>
        <v>138.92617243451798</v>
      </c>
      <c r="K50">
        <f t="shared" si="13"/>
        <v>48.058113048795605</v>
      </c>
      <c r="L50">
        <f t="shared" si="17"/>
        <v>30.86905423193722</v>
      </c>
      <c r="M50">
        <f t="shared" si="18"/>
        <v>35.206041383834098</v>
      </c>
      <c r="N50">
        <f t="shared" si="19"/>
        <v>33.924904384228682</v>
      </c>
      <c r="O50">
        <f t="shared" si="14"/>
        <v>248.71898454233556</v>
      </c>
      <c r="P50">
        <f t="shared" si="15"/>
        <v>248.71898454233553</v>
      </c>
      <c r="Q50">
        <f t="shared" si="16"/>
        <v>2.8140739265401837</v>
      </c>
    </row>
    <row r="51" spans="1:17" x14ac:dyDescent="0.3">
      <c r="A51">
        <f t="shared" si="6"/>
        <v>36</v>
      </c>
      <c r="B51">
        <f t="shared" si="20"/>
        <v>0.49022315035225233</v>
      </c>
      <c r="C51">
        <f t="shared" si="20"/>
        <v>0.24366872185316396</v>
      </c>
      <c r="D51">
        <f t="shared" si="20"/>
        <v>0.69892494962725871</v>
      </c>
      <c r="E51">
        <f t="shared" si="7"/>
        <v>1.1742433946002291</v>
      </c>
      <c r="F51">
        <f t="shared" si="8"/>
        <v>0.61976621195433856</v>
      </c>
      <c r="G51">
        <f t="shared" si="9"/>
        <v>1.4457047080189072</v>
      </c>
      <c r="H51">
        <f t="shared" si="10"/>
        <v>0.49204601566620221</v>
      </c>
      <c r="I51">
        <f t="shared" si="11"/>
        <v>61.976621195433857</v>
      </c>
      <c r="J51">
        <f t="shared" si="12"/>
        <v>144.57047080189071</v>
      </c>
      <c r="K51">
        <f t="shared" si="13"/>
        <v>49.204601566620219</v>
      </c>
      <c r="L51">
        <f t="shared" si="17"/>
        <v>30.38237449061376</v>
      </c>
      <c r="M51">
        <f t="shared" si="18"/>
        <v>35.227301838006866</v>
      </c>
      <c r="N51">
        <f t="shared" si="19"/>
        <v>34.39032367137937</v>
      </c>
      <c r="O51">
        <f t="shared" si="14"/>
        <v>255.7516935639448</v>
      </c>
      <c r="P51">
        <f t="shared" si="15"/>
        <v>255.75169356394477</v>
      </c>
      <c r="Q51">
        <f t="shared" si="16"/>
        <v>2.8275722637538303</v>
      </c>
    </row>
    <row r="52" spans="1:17" x14ac:dyDescent="0.3">
      <c r="A52">
        <f t="shared" si="6"/>
        <v>37</v>
      </c>
      <c r="B52">
        <f t="shared" si="20"/>
        <v>0.48061093171789437</v>
      </c>
      <c r="C52">
        <f t="shared" si="20"/>
        <v>0.23429684793573452</v>
      </c>
      <c r="D52">
        <f t="shared" si="20"/>
        <v>0.69200490062104825</v>
      </c>
      <c r="E52">
        <f t="shared" si="7"/>
        <v>1.1748974745136818</v>
      </c>
      <c r="F52">
        <f t="shared" si="8"/>
        <v>0.62222958290962416</v>
      </c>
      <c r="G52">
        <f t="shared" si="9"/>
        <v>1.5043703978927776</v>
      </c>
      <c r="H52">
        <f t="shared" si="10"/>
        <v>0.50358085289355048</v>
      </c>
      <c r="I52">
        <f t="shared" si="11"/>
        <v>62.222958290962417</v>
      </c>
      <c r="J52">
        <f t="shared" si="12"/>
        <v>150.43703978927775</v>
      </c>
      <c r="K52">
        <f t="shared" si="13"/>
        <v>50.358085289355046</v>
      </c>
      <c r="L52">
        <f t="shared" si="17"/>
        <v>29.905033958463129</v>
      </c>
      <c r="M52">
        <f t="shared" si="18"/>
        <v>35.246924235410454</v>
      </c>
      <c r="N52">
        <f t="shared" si="19"/>
        <v>34.84804180612641</v>
      </c>
      <c r="O52">
        <f t="shared" si="14"/>
        <v>263.01808336959522</v>
      </c>
      <c r="P52">
        <f t="shared" si="15"/>
        <v>263.01808336959522</v>
      </c>
      <c r="Q52">
        <f t="shared" si="16"/>
        <v>2.8411893209354888</v>
      </c>
    </row>
    <row r="53" spans="1:17" x14ac:dyDescent="0.3">
      <c r="A53">
        <f t="shared" si="6"/>
        <v>38</v>
      </c>
      <c r="B53">
        <f t="shared" si="20"/>
        <v>0.47118718795871989</v>
      </c>
      <c r="C53">
        <f t="shared" si="20"/>
        <v>0.22528543070743706</v>
      </c>
      <c r="D53">
        <f t="shared" si="20"/>
        <v>0.68515336695153284</v>
      </c>
      <c r="E53">
        <f t="shared" si="7"/>
        <v>1.1754984261915598</v>
      </c>
      <c r="F53">
        <f t="shared" si="8"/>
        <v>0.62473794451882925</v>
      </c>
      <c r="G53">
        <f t="shared" si="9"/>
        <v>1.5653454675257272</v>
      </c>
      <c r="H53">
        <f t="shared" si="10"/>
        <v>0.51518677989444039</v>
      </c>
      <c r="I53">
        <f t="shared" si="11"/>
        <v>62.473794451882924</v>
      </c>
      <c r="J53">
        <f t="shared" si="12"/>
        <v>156.53454675257274</v>
      </c>
      <c r="K53">
        <f t="shared" si="13"/>
        <v>51.518677989444036</v>
      </c>
      <c r="L53">
        <f t="shared" si="17"/>
        <v>29.43685152889379</v>
      </c>
      <c r="M53">
        <f t="shared" si="18"/>
        <v>35.264952785746793</v>
      </c>
      <c r="N53">
        <f t="shared" si="19"/>
        <v>35.29819568535941</v>
      </c>
      <c r="O53">
        <f t="shared" si="14"/>
        <v>270.52701919389972</v>
      </c>
      <c r="P53">
        <f t="shared" si="15"/>
        <v>270.52701919389966</v>
      </c>
      <c r="Q53">
        <f t="shared" si="16"/>
        <v>2.8549123802080301</v>
      </c>
    </row>
    <row r="54" spans="1:17" x14ac:dyDescent="0.3">
      <c r="A54">
        <f t="shared" si="6"/>
        <v>39</v>
      </c>
      <c r="B54">
        <f t="shared" si="20"/>
        <v>0.46194822348894127</v>
      </c>
      <c r="C54">
        <f t="shared" si="20"/>
        <v>0.21662060644945874</v>
      </c>
      <c r="D54">
        <f t="shared" si="20"/>
        <v>0.6783696702490426</v>
      </c>
      <c r="E54">
        <f t="shared" si="7"/>
        <v>1.176047690404955</v>
      </c>
      <c r="F54">
        <f t="shared" si="8"/>
        <v>0.62729215425082252</v>
      </c>
      <c r="G54">
        <f t="shared" si="9"/>
        <v>1.6287199676167652</v>
      </c>
      <c r="H54">
        <f t="shared" si="10"/>
        <v>0.52686494147443741</v>
      </c>
      <c r="I54">
        <f t="shared" si="11"/>
        <v>62.729215425082252</v>
      </c>
      <c r="J54">
        <f t="shared" si="12"/>
        <v>162.87199676167651</v>
      </c>
      <c r="K54">
        <f t="shared" si="13"/>
        <v>52.686494147443739</v>
      </c>
      <c r="L54">
        <f t="shared" si="17"/>
        <v>28.977649626471838</v>
      </c>
      <c r="M54">
        <f t="shared" si="18"/>
        <v>35.281430712148648</v>
      </c>
      <c r="N54">
        <f t="shared" si="19"/>
        <v>35.740919661379522</v>
      </c>
      <c r="O54">
        <f t="shared" si="14"/>
        <v>278.28770633420254</v>
      </c>
      <c r="P54">
        <f t="shared" si="15"/>
        <v>278.28770633420248</v>
      </c>
      <c r="Q54">
        <f t="shared" si="16"/>
        <v>2.8687290324743264</v>
      </c>
    </row>
    <row r="55" spans="1:17" x14ac:dyDescent="0.3">
      <c r="A55">
        <f t="shared" si="6"/>
        <v>40</v>
      </c>
      <c r="B55">
        <f t="shared" ref="B55:D74" si="21">A$5^(-$A55)</f>
        <v>0.45289041518523643</v>
      </c>
      <c r="C55">
        <f t="shared" si="21"/>
        <v>0.20828904466294101</v>
      </c>
      <c r="D55">
        <f t="shared" si="21"/>
        <v>0.67165313886043809</v>
      </c>
      <c r="E55">
        <f t="shared" si="7"/>
        <v>1.1765466757236447</v>
      </c>
      <c r="F55">
        <f t="shared" si="8"/>
        <v>0.62989308630460039</v>
      </c>
      <c r="G55">
        <f t="shared" si="9"/>
        <v>1.6945874579638565</v>
      </c>
      <c r="H55">
        <f t="shared" si="10"/>
        <v>0.53861648963316544</v>
      </c>
      <c r="I55">
        <f t="shared" si="11"/>
        <v>62.989308630460037</v>
      </c>
      <c r="J55">
        <f t="shared" si="12"/>
        <v>169.45874579638564</v>
      </c>
      <c r="K55">
        <f t="shared" si="13"/>
        <v>53.861648963316547</v>
      </c>
      <c r="L55">
        <f t="shared" si="17"/>
        <v>28.527254137880043</v>
      </c>
      <c r="M55">
        <f t="shared" si="18"/>
        <v>35.296400271709338</v>
      </c>
      <c r="N55">
        <f t="shared" si="19"/>
        <v>36.176345590410619</v>
      </c>
      <c r="O55">
        <f t="shared" si="14"/>
        <v>286.30970339016221</v>
      </c>
      <c r="P55">
        <f t="shared" si="15"/>
        <v>286.30970339016216</v>
      </c>
      <c r="Q55">
        <f t="shared" si="16"/>
        <v>2.8826271780492796</v>
      </c>
    </row>
    <row r="56" spans="1:17" x14ac:dyDescent="0.3">
      <c r="A56">
        <f t="shared" si="6"/>
        <v>41</v>
      </c>
      <c r="B56">
        <f t="shared" si="21"/>
        <v>0.44401021096591808</v>
      </c>
      <c r="C56">
        <f t="shared" si="21"/>
        <v>0.20027792756052021</v>
      </c>
      <c r="D56">
        <f t="shared" si="21"/>
        <v>0.66500310778261185</v>
      </c>
      <c r="E56">
        <f t="shared" si="7"/>
        <v>1.1769967591866082</v>
      </c>
      <c r="F56">
        <f t="shared" si="8"/>
        <v>0.63254163193973856</v>
      </c>
      <c r="G56">
        <f t="shared" si="9"/>
        <v>1.763045144599285</v>
      </c>
      <c r="H56">
        <f t="shared" si="10"/>
        <v>0.55044258367795174</v>
      </c>
      <c r="I56">
        <f t="shared" si="11"/>
        <v>63.254163193973852</v>
      </c>
      <c r="J56">
        <f t="shared" si="12"/>
        <v>176.3045144599285</v>
      </c>
      <c r="K56">
        <f t="shared" si="13"/>
        <v>55.044258367795173</v>
      </c>
      <c r="L56">
        <f t="shared" si="17"/>
        <v>28.085494344228941</v>
      </c>
      <c r="M56">
        <f t="shared" si="18"/>
        <v>35.309902775598246</v>
      </c>
      <c r="N56">
        <f t="shared" si="19"/>
        <v>36.604602880172827</v>
      </c>
      <c r="O56">
        <f t="shared" si="14"/>
        <v>294.60293602169753</v>
      </c>
      <c r="P56">
        <f t="shared" si="15"/>
        <v>294.60293602169747</v>
      </c>
      <c r="Q56">
        <f t="shared" si="16"/>
        <v>2.896595027460136</v>
      </c>
    </row>
    <row r="57" spans="1:17" x14ac:dyDescent="0.3">
      <c r="A57">
        <f t="shared" si="6"/>
        <v>42</v>
      </c>
      <c r="B57">
        <f t="shared" si="21"/>
        <v>0.4353041283979589</v>
      </c>
      <c r="C57">
        <f t="shared" si="21"/>
        <v>0.19257493034665407</v>
      </c>
      <c r="D57">
        <f t="shared" si="21"/>
        <v>0.65841891859664536</v>
      </c>
      <c r="E57">
        <f t="shared" si="7"/>
        <v>1.1773992869590078</v>
      </c>
      <c r="F57">
        <f t="shared" si="8"/>
        <v>0.63523869981341163</v>
      </c>
      <c r="G57">
        <f t="shared" si="9"/>
        <v>1.8341940223053514</v>
      </c>
      <c r="H57">
        <f t="shared" si="10"/>
        <v>0.56234439033820072</v>
      </c>
      <c r="I57">
        <f t="shared" si="11"/>
        <v>63.523869981341164</v>
      </c>
      <c r="J57">
        <f t="shared" si="12"/>
        <v>183.41940223053516</v>
      </c>
      <c r="K57">
        <f t="shared" si="13"/>
        <v>56.234439033820074</v>
      </c>
      <c r="L57">
        <f t="shared" si="17"/>
        <v>27.65220285469298</v>
      </c>
      <c r="M57">
        <f t="shared" si="18"/>
        <v>35.321978608770237</v>
      </c>
      <c r="N57">
        <f t="shared" si="19"/>
        <v>37.025818536536796</v>
      </c>
      <c r="O57">
        <f t="shared" si="14"/>
        <v>303.1777112456964</v>
      </c>
      <c r="P57">
        <f t="shared" si="15"/>
        <v>303.17771124569634</v>
      </c>
      <c r="Q57">
        <f t="shared" si="16"/>
        <v>2.9106211023529394</v>
      </c>
    </row>
    <row r="58" spans="1:17" x14ac:dyDescent="0.3">
      <c r="A58">
        <f t="shared" si="6"/>
        <v>43</v>
      </c>
      <c r="B58">
        <f t="shared" si="21"/>
        <v>0.4267687533313323</v>
      </c>
      <c r="C58">
        <f t="shared" si="21"/>
        <v>0.18516820225639813</v>
      </c>
      <c r="D58">
        <f t="shared" si="21"/>
        <v>0.65189991940261938</v>
      </c>
      <c r="E58">
        <f t="shared" si="7"/>
        <v>1.1777555749759054</v>
      </c>
      <c r="F58">
        <f t="shared" si="8"/>
        <v>0.63798521632411154</v>
      </c>
      <c r="G58">
        <f t="shared" si="9"/>
        <v>1.9081390227223156</v>
      </c>
      <c r="H58">
        <f t="shared" si="10"/>
        <v>0.5743230838805079</v>
      </c>
      <c r="I58">
        <f t="shared" si="11"/>
        <v>63.798521632411152</v>
      </c>
      <c r="J58">
        <f t="shared" si="12"/>
        <v>190.81390227223156</v>
      </c>
      <c r="K58">
        <f t="shared" si="13"/>
        <v>57.432308388050792</v>
      </c>
      <c r="L58">
        <f t="shared" si="17"/>
        <v>27.227215541446142</v>
      </c>
      <c r="M58">
        <f t="shared" si="18"/>
        <v>35.332667249277158</v>
      </c>
      <c r="N58">
        <f t="shared" si="19"/>
        <v>37.440117209276693</v>
      </c>
      <c r="O58">
        <f t="shared" si="14"/>
        <v>312.04473229269348</v>
      </c>
      <c r="P58">
        <f t="shared" si="15"/>
        <v>312.04473229269342</v>
      </c>
      <c r="Q58">
        <f t="shared" si="16"/>
        <v>2.9246942364477446</v>
      </c>
    </row>
    <row r="59" spans="1:17" x14ac:dyDescent="0.3">
      <c r="A59">
        <f t="shared" si="6"/>
        <v>44</v>
      </c>
      <c r="B59">
        <f t="shared" si="21"/>
        <v>0.41840073856012966</v>
      </c>
      <c r="C59">
        <f t="shared" si="21"/>
        <v>0.17804634832345972</v>
      </c>
      <c r="D59">
        <f t="shared" si="21"/>
        <v>0.64544546475506859</v>
      </c>
      <c r="E59">
        <f t="shared" si="7"/>
        <v>1.1780669095729763</v>
      </c>
      <c r="F59">
        <f t="shared" si="8"/>
        <v>0.64078212596219797</v>
      </c>
      <c r="G59">
        <f t="shared" si="9"/>
        <v>1.9849891682688645</v>
      </c>
      <c r="H59">
        <f t="shared" si="10"/>
        <v>0.5863798462245241</v>
      </c>
      <c r="I59">
        <f t="shared" si="11"/>
        <v>64.078212596219799</v>
      </c>
      <c r="J59">
        <f t="shared" si="12"/>
        <v>198.49891682688644</v>
      </c>
      <c r="K59">
        <f t="shared" si="13"/>
        <v>58.637984622452407</v>
      </c>
      <c r="L59">
        <f t="shared" si="17"/>
        <v>26.810371475871367</v>
      </c>
      <c r="M59">
        <f t="shared" si="18"/>
        <v>35.342007287189283</v>
      </c>
      <c r="N59">
        <f t="shared" si="19"/>
        <v>37.847621236939361</v>
      </c>
      <c r="O59">
        <f t="shared" si="14"/>
        <v>321.21511404555866</v>
      </c>
      <c r="P59">
        <f t="shared" si="15"/>
        <v>321.21511404555861</v>
      </c>
      <c r="Q59">
        <f t="shared" si="16"/>
        <v>2.9388035764896348</v>
      </c>
    </row>
    <row r="60" spans="1:17" x14ac:dyDescent="0.3">
      <c r="A60">
        <f t="shared" si="6"/>
        <v>45</v>
      </c>
      <c r="B60">
        <f t="shared" si="21"/>
        <v>0.41019680250993107</v>
      </c>
      <c r="C60">
        <f t="shared" si="21"/>
        <v>0.17119841184948048</v>
      </c>
      <c r="D60">
        <f t="shared" si="21"/>
        <v>0.63905491559907779</v>
      </c>
      <c r="E60">
        <f t="shared" si="7"/>
        <v>1.1783345481044811</v>
      </c>
      <c r="F60">
        <f t="shared" si="8"/>
        <v>0.64363039166741842</v>
      </c>
      <c r="G60">
        <f t="shared" si="9"/>
        <v>2.0648577321041137</v>
      </c>
      <c r="H60">
        <f t="shared" si="10"/>
        <v>0.59851586705957571</v>
      </c>
      <c r="I60">
        <f t="shared" si="11"/>
        <v>64.363039166741842</v>
      </c>
      <c r="J60">
        <f t="shared" si="12"/>
        <v>206.48577321041137</v>
      </c>
      <c r="K60">
        <f t="shared" si="13"/>
        <v>59.851586705957573</v>
      </c>
      <c r="L60">
        <f t="shared" si="17"/>
        <v>26.401512866018962</v>
      </c>
      <c r="M60">
        <f t="shared" si="18"/>
        <v>35.350036443134428</v>
      </c>
      <c r="N60">
        <f t="shared" si="19"/>
        <v>38.248450690846603</v>
      </c>
      <c r="O60">
        <f t="shared" si="14"/>
        <v>330.70039908311077</v>
      </c>
      <c r="P60">
        <f t="shared" si="15"/>
        <v>330.70039908311071</v>
      </c>
      <c r="Q60">
        <f t="shared" si="16"/>
        <v>2.9529385831473576</v>
      </c>
    </row>
    <row r="61" spans="1:17" x14ac:dyDescent="0.3">
      <c r="A61">
        <f t="shared" si="6"/>
        <v>46</v>
      </c>
      <c r="B61">
        <f t="shared" si="21"/>
        <v>0.40215372795091275</v>
      </c>
      <c r="C61">
        <f t="shared" si="21"/>
        <v>0.1646138575475774</v>
      </c>
      <c r="D61">
        <f t="shared" si="21"/>
        <v>0.63272763920700759</v>
      </c>
      <c r="E61">
        <f t="shared" si="7"/>
        <v>1.1785597195487483</v>
      </c>
      <c r="F61">
        <f t="shared" si="8"/>
        <v>0.64653099519353507</v>
      </c>
      <c r="G61">
        <f t="shared" si="9"/>
        <v>2.147862404369175</v>
      </c>
      <c r="H61">
        <f t="shared" si="10"/>
        <v>0.61073234396206877</v>
      </c>
      <c r="I61">
        <f t="shared" si="11"/>
        <v>64.653099519353503</v>
      </c>
      <c r="J61">
        <f t="shared" si="12"/>
        <v>214.7862404369175</v>
      </c>
      <c r="K61">
        <f t="shared" si="13"/>
        <v>61.073234396206878</v>
      </c>
      <c r="L61">
        <f t="shared" si="17"/>
        <v>26.000484995289376</v>
      </c>
      <c r="M61">
        <f t="shared" si="18"/>
        <v>35.356791586462442</v>
      </c>
      <c r="N61">
        <f t="shared" si="19"/>
        <v>38.642723418248188</v>
      </c>
      <c r="O61">
        <f t="shared" si="14"/>
        <v>340.51257435247788</v>
      </c>
      <c r="P61">
        <f t="shared" si="15"/>
        <v>340.51257435247783</v>
      </c>
      <c r="Q61">
        <f t="shared" si="16"/>
        <v>2.967089031816128</v>
      </c>
    </row>
    <row r="62" spans="1:17" x14ac:dyDescent="0.3">
      <c r="A62">
        <f t="shared" si="6"/>
        <v>47</v>
      </c>
      <c r="B62">
        <f t="shared" si="21"/>
        <v>0.39426836073618909</v>
      </c>
      <c r="C62">
        <f t="shared" si="21"/>
        <v>0.15828255533420904</v>
      </c>
      <c r="D62">
        <f t="shared" si="21"/>
        <v>0.6264630091158494</v>
      </c>
      <c r="E62">
        <f t="shared" si="7"/>
        <v>1.1787436251014149</v>
      </c>
      <c r="F62">
        <f t="shared" si="8"/>
        <v>0.64948493748020142</v>
      </c>
      <c r="G62">
        <f t="shared" si="9"/>
        <v>2.2341254649557531</v>
      </c>
      <c r="H62">
        <f t="shared" si="10"/>
        <v>0.62303048251366488</v>
      </c>
      <c r="I62">
        <f t="shared" si="11"/>
        <v>64.948493748020141</v>
      </c>
      <c r="J62">
        <f t="shared" si="12"/>
        <v>223.41254649557533</v>
      </c>
      <c r="K62">
        <f t="shared" si="13"/>
        <v>62.303048251366491</v>
      </c>
      <c r="L62">
        <f t="shared" si="17"/>
        <v>25.607136162316525</v>
      </c>
      <c r="M62">
        <f t="shared" si="18"/>
        <v>35.362308753042448</v>
      </c>
      <c r="N62">
        <f t="shared" si="19"/>
        <v>39.030555084641009</v>
      </c>
      <c r="O62">
        <f t="shared" si="14"/>
        <v>350.66408849496196</v>
      </c>
      <c r="P62">
        <f t="shared" si="15"/>
        <v>350.6640884949619</v>
      </c>
      <c r="Q62">
        <f t="shared" si="16"/>
        <v>2.981245013282785</v>
      </c>
    </row>
    <row r="63" spans="1:17" x14ac:dyDescent="0.3">
      <c r="A63">
        <f t="shared" si="6"/>
        <v>48</v>
      </c>
      <c r="B63">
        <f t="shared" si="21"/>
        <v>0.38653760856489122</v>
      </c>
      <c r="C63">
        <f t="shared" si="21"/>
        <v>0.15219476474443175</v>
      </c>
      <c r="D63">
        <f t="shared" si="21"/>
        <v>0.6202604050651972</v>
      </c>
      <c r="E63">
        <f t="shared" si="7"/>
        <v>1.1788874387566728</v>
      </c>
      <c r="F63">
        <f t="shared" si="8"/>
        <v>0.65249323903223289</v>
      </c>
      <c r="G63">
        <f t="shared" si="9"/>
        <v>2.32377396305901</v>
      </c>
      <c r="H63">
        <f t="shared" si="10"/>
        <v>0.63541149642026873</v>
      </c>
      <c r="I63">
        <f t="shared" si="11"/>
        <v>65.249323903223285</v>
      </c>
      <c r="J63">
        <f t="shared" si="12"/>
        <v>232.37739630590099</v>
      </c>
      <c r="K63">
        <f t="shared" si="13"/>
        <v>63.541149642026873</v>
      </c>
      <c r="L63">
        <f t="shared" si="17"/>
        <v>25.221317622027922</v>
      </c>
      <c r="M63">
        <f t="shared" si="18"/>
        <v>35.366623162700186</v>
      </c>
      <c r="N63">
        <f t="shared" si="19"/>
        <v>39.412059215271896</v>
      </c>
      <c r="O63">
        <f t="shared" si="14"/>
        <v>361.16786985115118</v>
      </c>
      <c r="P63">
        <f t="shared" si="15"/>
        <v>361.16786985115112</v>
      </c>
      <c r="Q63">
        <f t="shared" si="16"/>
        <v>2.9953969342201736</v>
      </c>
    </row>
    <row r="64" spans="1:17" x14ac:dyDescent="0.3">
      <c r="A64">
        <f t="shared" si="6"/>
        <v>49</v>
      </c>
      <c r="B64">
        <f t="shared" si="21"/>
        <v>0.37895843976950117</v>
      </c>
      <c r="C64">
        <f t="shared" si="21"/>
        <v>0.14634111994656898</v>
      </c>
      <c r="D64">
        <f t="shared" si="21"/>
        <v>0.61411921293583871</v>
      </c>
      <c r="E64">
        <f t="shared" si="7"/>
        <v>1.1789923078767526</v>
      </c>
      <c r="F64">
        <f t="shared" si="8"/>
        <v>0.65555694030641809</v>
      </c>
      <c r="G64">
        <f t="shared" si="9"/>
        <v>2.416939903782104</v>
      </c>
      <c r="H64">
        <f t="shared" si="10"/>
        <v>0.64787660763180599</v>
      </c>
      <c r="I64">
        <f t="shared" si="11"/>
        <v>65.555694030641803</v>
      </c>
      <c r="J64">
        <f t="shared" si="12"/>
        <v>241.6939903782104</v>
      </c>
      <c r="K64">
        <f t="shared" si="13"/>
        <v>64.787660763180597</v>
      </c>
      <c r="L64">
        <f t="shared" si="17"/>
        <v>24.84288352785882</v>
      </c>
      <c r="M64">
        <f t="shared" si="18"/>
        <v>35.369769236302581</v>
      </c>
      <c r="N64">
        <f t="shared" si="19"/>
        <v>39.787347235838588</v>
      </c>
      <c r="O64">
        <f t="shared" si="14"/>
        <v>372.03734517203281</v>
      </c>
      <c r="P64">
        <f t="shared" si="15"/>
        <v>372.03734517203276</v>
      </c>
      <c r="Q64">
        <f t="shared" si="16"/>
        <v>3.0095355174759364</v>
      </c>
    </row>
    <row r="65" spans="1:17" x14ac:dyDescent="0.3">
      <c r="A65">
        <f t="shared" si="6"/>
        <v>50</v>
      </c>
      <c r="B65">
        <f t="shared" si="21"/>
        <v>0.37152788212696192</v>
      </c>
      <c r="C65">
        <f t="shared" si="21"/>
        <v>0.14071261533323939</v>
      </c>
      <c r="D65">
        <f t="shared" si="21"/>
        <v>0.60803882468894921</v>
      </c>
      <c r="E65">
        <f t="shared" si="7"/>
        <v>1.1790593537498886</v>
      </c>
      <c r="F65">
        <f t="shared" si="8"/>
        <v>0.65867710210602304</v>
      </c>
      <c r="G65">
        <f t="shared" si="9"/>
        <v>2.5137604420704038</v>
      </c>
      <c r="H65">
        <f t="shared" si="10"/>
        <v>0.66042704646283801</v>
      </c>
      <c r="I65">
        <f t="shared" si="11"/>
        <v>65.867710210602297</v>
      </c>
      <c r="J65">
        <f t="shared" si="12"/>
        <v>251.37604420704039</v>
      </c>
      <c r="K65">
        <f t="shared" si="13"/>
        <v>66.042704646283795</v>
      </c>
      <c r="L65">
        <f t="shared" si="17"/>
        <v>24.471690875097536</v>
      </c>
      <c r="M65">
        <f t="shared" si="18"/>
        <v>35.371780612496657</v>
      </c>
      <c r="N65">
        <f t="shared" si="19"/>
        <v>40.156528512405806</v>
      </c>
      <c r="O65">
        <f t="shared" si="14"/>
        <v>383.28645906392649</v>
      </c>
      <c r="P65">
        <f t="shared" si="15"/>
        <v>383.28645906392643</v>
      </c>
      <c r="Q65">
        <f t="shared" si="16"/>
        <v>3.0236518021307779</v>
      </c>
    </row>
    <row r="66" spans="1:17" x14ac:dyDescent="0.3">
      <c r="A66">
        <f t="shared" si="6"/>
        <v>51</v>
      </c>
      <c r="B66">
        <f t="shared" si="21"/>
        <v>0.36424302169309997</v>
      </c>
      <c r="C66">
        <f t="shared" si="21"/>
        <v>0.13530059166657632</v>
      </c>
      <c r="D66">
        <f t="shared" si="21"/>
        <v>0.60201863830589042</v>
      </c>
      <c r="E66">
        <f t="shared" si="7"/>
        <v>1.1790896721369843</v>
      </c>
      <c r="F66">
        <f t="shared" si="8"/>
        <v>0.66185480598313962</v>
      </c>
      <c r="G66">
        <f t="shared" si="9"/>
        <v>2.614378084264338</v>
      </c>
      <c r="H66">
        <f t="shared" si="10"/>
        <v>0.67306405171399641</v>
      </c>
      <c r="I66">
        <f t="shared" si="11"/>
        <v>66.185480598313958</v>
      </c>
      <c r="J66">
        <f t="shared" si="12"/>
        <v>261.43780842643378</v>
      </c>
      <c r="K66">
        <f t="shared" si="13"/>
        <v>67.306405171399646</v>
      </c>
      <c r="L66">
        <f t="shared" si="17"/>
        <v>24.107599445339918</v>
      </c>
      <c r="M66">
        <f t="shared" si="18"/>
        <v>35.372690164109521</v>
      </c>
      <c r="N66">
        <f t="shared" si="19"/>
        <v>40.519710390550557</v>
      </c>
      <c r="O66">
        <f t="shared" si="14"/>
        <v>394.92969419614741</v>
      </c>
      <c r="P66">
        <f t="shared" si="15"/>
        <v>394.92969419614735</v>
      </c>
      <c r="Q66">
        <f t="shared" si="16"/>
        <v>3.0377371432991351</v>
      </c>
    </row>
    <row r="67" spans="1:17" x14ac:dyDescent="0.3">
      <c r="A67">
        <f t="shared" si="6"/>
        <v>52</v>
      </c>
      <c r="B67">
        <f t="shared" si="21"/>
        <v>0.35710100165990188</v>
      </c>
      <c r="C67">
        <f t="shared" si="21"/>
        <v>0.13009672275632339</v>
      </c>
      <c r="D67">
        <f t="shared" si="21"/>
        <v>0.59605805772860432</v>
      </c>
      <c r="E67">
        <f t="shared" si="7"/>
        <v>1.1790843338072117</v>
      </c>
      <c r="F67">
        <f t="shared" si="8"/>
        <v>0.66509115464903612</v>
      </c>
      <c r="G67">
        <f t="shared" si="9"/>
        <v>2.7189408975713074</v>
      </c>
      <c r="H67">
        <f t="shared" si="10"/>
        <v>0.68578887079426953</v>
      </c>
      <c r="I67">
        <f t="shared" si="11"/>
        <v>66.509115464903616</v>
      </c>
      <c r="J67">
        <f t="shared" si="12"/>
        <v>271.89408975713076</v>
      </c>
      <c r="K67">
        <f t="shared" si="13"/>
        <v>68.578887079426949</v>
      </c>
      <c r="L67">
        <f t="shared" si="17"/>
        <v>23.750471752031153</v>
      </c>
      <c r="M67">
        <f t="shared" si="18"/>
        <v>35.372530014216345</v>
      </c>
      <c r="N67">
        <f t="shared" si="19"/>
        <v>40.876998233752502</v>
      </c>
      <c r="O67">
        <f t="shared" si="14"/>
        <v>406.98209230146131</v>
      </c>
      <c r="P67">
        <f t="shared" si="15"/>
        <v>406.98209230146125</v>
      </c>
      <c r="Q67">
        <f t="shared" si="16"/>
        <v>3.0517832116538468</v>
      </c>
    </row>
    <row r="68" spans="1:17" x14ac:dyDescent="0.3">
      <c r="A68">
        <f t="shared" si="6"/>
        <v>53</v>
      </c>
      <c r="B68">
        <f t="shared" si="21"/>
        <v>0.35009902123519798</v>
      </c>
      <c r="C68">
        <f t="shared" si="21"/>
        <v>0.12509300265031092</v>
      </c>
      <c r="D68">
        <f t="shared" si="21"/>
        <v>0.59015649280059845</v>
      </c>
      <c r="E68">
        <f t="shared" si="7"/>
        <v>1.1790443850627601</v>
      </c>
      <c r="F68">
        <f t="shared" si="8"/>
        <v>0.66838727239266871</v>
      </c>
      <c r="G68">
        <f t="shared" si="9"/>
        <v>2.8276027277689528</v>
      </c>
      <c r="H68">
        <f t="shared" si="10"/>
        <v>0.69860275984413767</v>
      </c>
      <c r="I68">
        <f t="shared" si="11"/>
        <v>66.838727239266873</v>
      </c>
      <c r="J68">
        <f t="shared" si="12"/>
        <v>282.76027277689531</v>
      </c>
      <c r="K68">
        <f t="shared" si="13"/>
        <v>69.860275984413761</v>
      </c>
      <c r="L68">
        <f t="shared" si="17"/>
        <v>23.400172987073699</v>
      </c>
      <c r="M68">
        <f t="shared" si="18"/>
        <v>35.371331551882804</v>
      </c>
      <c r="N68">
        <f t="shared" si="19"/>
        <v>41.228495461043501</v>
      </c>
      <c r="O68">
        <f t="shared" si="14"/>
        <v>419.45927600057593</v>
      </c>
      <c r="P68">
        <f t="shared" si="15"/>
        <v>419.45927600057587</v>
      </c>
      <c r="Q68">
        <f t="shared" si="16"/>
        <v>3.0657819926564356</v>
      </c>
    </row>
    <row r="69" spans="1:17" x14ac:dyDescent="0.3">
      <c r="A69">
        <f t="shared" si="6"/>
        <v>54</v>
      </c>
      <c r="B69">
        <f t="shared" si="21"/>
        <v>0.34323433454431168</v>
      </c>
      <c r="C69">
        <f t="shared" si="21"/>
        <v>0.12028173331760666</v>
      </c>
      <c r="D69">
        <f t="shared" si="21"/>
        <v>0.58431335920851313</v>
      </c>
      <c r="E69">
        <f t="shared" si="7"/>
        <v>1.178970848252952</v>
      </c>
      <c r="F69">
        <f t="shared" si="8"/>
        <v>0.67174430550751718</v>
      </c>
      <c r="G69">
        <f t="shared" si="9"/>
        <v>2.9405234254644115</v>
      </c>
      <c r="H69">
        <f t="shared" si="10"/>
        <v>0.71150698385958411</v>
      </c>
      <c r="I69">
        <f t="shared" si="11"/>
        <v>67.174430550751723</v>
      </c>
      <c r="J69">
        <f t="shared" si="12"/>
        <v>294.05234254644114</v>
      </c>
      <c r="K69">
        <f t="shared" si="13"/>
        <v>71.150698385958407</v>
      </c>
      <c r="L69">
        <f t="shared" si="17"/>
        <v>23.056570968480347</v>
      </c>
      <c r="M69">
        <f t="shared" si="18"/>
        <v>35.369125447588559</v>
      </c>
      <c r="N69">
        <f t="shared" si="19"/>
        <v>41.574303583931091</v>
      </c>
      <c r="O69">
        <f t="shared" si="14"/>
        <v>432.37747148315123</v>
      </c>
      <c r="P69">
        <f t="shared" si="15"/>
        <v>432.37747148315117</v>
      </c>
      <c r="Q69">
        <f t="shared" si="16"/>
        <v>3.0797257854794813</v>
      </c>
    </row>
    <row r="70" spans="1:17" x14ac:dyDescent="0.3">
      <c r="A70">
        <f t="shared" si="6"/>
        <v>55</v>
      </c>
      <c r="B70">
        <f t="shared" si="21"/>
        <v>0.33650424955324687</v>
      </c>
      <c r="C70">
        <f t="shared" si="21"/>
        <v>0.11565551280539103</v>
      </c>
      <c r="D70">
        <f t="shared" si="21"/>
        <v>0.57852807842427056</v>
      </c>
      <c r="E70">
        <f t="shared" si="7"/>
        <v>1.1788647222779389</v>
      </c>
      <c r="F70">
        <f t="shared" si="8"/>
        <v>0.67516342272690988</v>
      </c>
      <c r="G70">
        <f t="shared" si="9"/>
        <v>3.0578690812470861</v>
      </c>
      <c r="H70">
        <f t="shared" si="10"/>
        <v>0.72450281681697881</v>
      </c>
      <c r="I70">
        <f t="shared" si="11"/>
        <v>67.516342272690991</v>
      </c>
      <c r="J70">
        <f t="shared" si="12"/>
        <v>305.78690812470859</v>
      </c>
      <c r="K70">
        <f t="shared" si="13"/>
        <v>72.450281681697888</v>
      </c>
      <c r="L70">
        <f t="shared" si="17"/>
        <v>22.719536089052042</v>
      </c>
      <c r="M70">
        <f t="shared" si="18"/>
        <v>35.365941668338166</v>
      </c>
      <c r="N70">
        <f t="shared" si="19"/>
        <v>41.914522242609806</v>
      </c>
      <c r="O70">
        <f t="shared" si="14"/>
        <v>445.75353207909745</v>
      </c>
      <c r="P70">
        <f t="shared" si="15"/>
        <v>445.75353207909745</v>
      </c>
      <c r="Q70">
        <f t="shared" si="16"/>
        <v>3.0936072016110039</v>
      </c>
    </row>
    <row r="71" spans="1:17" x14ac:dyDescent="0.3">
      <c r="A71">
        <f t="shared" si="6"/>
        <v>56</v>
      </c>
      <c r="B71">
        <f t="shared" si="21"/>
        <v>0.3299061270129871</v>
      </c>
      <c r="C71">
        <f t="shared" si="21"/>
        <v>0.11120722385133754</v>
      </c>
      <c r="D71">
        <f t="shared" si="21"/>
        <v>0.5728000776477925</v>
      </c>
      <c r="E71">
        <f t="shared" si="7"/>
        <v>1.178726983082182</v>
      </c>
      <c r="F71">
        <f t="shared" si="8"/>
        <v>0.67864581566800974</v>
      </c>
      <c r="G71">
        <f t="shared" si="9"/>
        <v>3.1798122700857396</v>
      </c>
      <c r="H71">
        <f t="shared" si="10"/>
        <v>0.73759154179886133</v>
      </c>
      <c r="I71">
        <f t="shared" si="11"/>
        <v>67.864581566800979</v>
      </c>
      <c r="J71">
        <f t="shared" si="12"/>
        <v>317.98122700857397</v>
      </c>
      <c r="K71">
        <f t="shared" si="13"/>
        <v>73.759154179886139</v>
      </c>
      <c r="L71">
        <f t="shared" si="17"/>
        <v>22.388941266060268</v>
      </c>
      <c r="M71">
        <f t="shared" si="18"/>
        <v>35.361809492465461</v>
      </c>
      <c r="N71">
        <f t="shared" si="19"/>
        <v>42.249249241474281</v>
      </c>
      <c r="O71">
        <f t="shared" si="14"/>
        <v>459.60496275526106</v>
      </c>
      <c r="P71">
        <f t="shared" si="15"/>
        <v>459.604962755261</v>
      </c>
      <c r="Q71">
        <f t="shared" si="16"/>
        <v>3.1074191631319747</v>
      </c>
    </row>
    <row r="72" spans="1:17" x14ac:dyDescent="0.3">
      <c r="A72">
        <f t="shared" si="6"/>
        <v>57</v>
      </c>
      <c r="B72">
        <f t="shared" si="21"/>
        <v>0.32343737942449713</v>
      </c>
      <c r="C72">
        <f t="shared" si="21"/>
        <v>0.10693002293397837</v>
      </c>
      <c r="D72">
        <f t="shared" si="21"/>
        <v>0.56712878975028957</v>
      </c>
      <c r="E72">
        <f t="shared" si="7"/>
        <v>1.1785585841379251</v>
      </c>
      <c r="F72">
        <f t="shared" si="8"/>
        <v>0.68219269928463022</v>
      </c>
      <c r="G72">
        <f t="shared" si="9"/>
        <v>3.3065323053346787</v>
      </c>
      <c r="H72">
        <f t="shared" si="10"/>
        <v>0.75077445112062435</v>
      </c>
      <c r="I72">
        <f t="shared" si="11"/>
        <v>68.219269928463021</v>
      </c>
      <c r="J72">
        <f t="shared" si="12"/>
        <v>330.65323053346788</v>
      </c>
      <c r="K72">
        <f t="shared" si="13"/>
        <v>75.077445112062435</v>
      </c>
      <c r="L72">
        <f t="shared" si="17"/>
        <v>22.064661891914483</v>
      </c>
      <c r="M72">
        <f t="shared" si="18"/>
        <v>35.356757524137755</v>
      </c>
      <c r="N72">
        <f t="shared" si="19"/>
        <v>42.578580583947762</v>
      </c>
      <c r="O72">
        <f t="shared" si="14"/>
        <v>473.94994557399332</v>
      </c>
      <c r="P72">
        <f t="shared" si="15"/>
        <v>473.94994557399326</v>
      </c>
      <c r="Q72">
        <f t="shared" si="16"/>
        <v>3.1211549006643136</v>
      </c>
    </row>
    <row r="73" spans="1:17" x14ac:dyDescent="0.3">
      <c r="A73">
        <f t="shared" si="6"/>
        <v>58</v>
      </c>
      <c r="B73">
        <f t="shared" si="21"/>
        <v>0.31709547002401678</v>
      </c>
      <c r="C73">
        <f t="shared" si="21"/>
        <v>0.10281732974420998</v>
      </c>
      <c r="D73">
        <f t="shared" si="21"/>
        <v>0.56151365321810853</v>
      </c>
      <c r="E73">
        <f t="shared" si="7"/>
        <v>1.1783604569188568</v>
      </c>
      <c r="F73">
        <f t="shared" si="8"/>
        <v>0.68580531232906106</v>
      </c>
      <c r="G73">
        <f t="shared" si="9"/>
        <v>3.4382155027281707</v>
      </c>
      <c r="H73">
        <f t="shared" si="10"/>
        <v>0.76405284645811722</v>
      </c>
      <c r="I73">
        <f t="shared" si="11"/>
        <v>68.580531232906111</v>
      </c>
      <c r="J73">
        <f t="shared" si="12"/>
        <v>343.82155027281709</v>
      </c>
      <c r="K73">
        <f t="shared" si="13"/>
        <v>76.405284645811719</v>
      </c>
      <c r="L73">
        <f t="shared" si="17"/>
        <v>21.746575785795127</v>
      </c>
      <c r="M73">
        <f t="shared" si="18"/>
        <v>35.350813707565706</v>
      </c>
      <c r="N73">
        <f t="shared" si="19"/>
        <v>42.902610506639192</v>
      </c>
      <c r="O73">
        <f t="shared" si="14"/>
        <v>488.80736615153495</v>
      </c>
      <c r="P73">
        <f t="shared" si="15"/>
        <v>488.80736615153484</v>
      </c>
      <c r="Q73">
        <f t="shared" si="16"/>
        <v>3.1348079509847748</v>
      </c>
    </row>
    <row r="74" spans="1:17" x14ac:dyDescent="0.3">
      <c r="A74">
        <f t="shared" si="6"/>
        <v>59</v>
      </c>
      <c r="B74">
        <f t="shared" si="21"/>
        <v>0.3108779117882518</v>
      </c>
      <c r="C74">
        <f t="shared" si="21"/>
        <v>9.8862817061740368E-2</v>
      </c>
      <c r="D74">
        <f t="shared" si="21"/>
        <v>0.5559541120971373</v>
      </c>
      <c r="E74">
        <f t="shared" si="7"/>
        <v>1.1781335113641564</v>
      </c>
      <c r="F74">
        <f t="shared" si="8"/>
        <v>0.68948491782308075</v>
      </c>
      <c r="G74">
        <f t="shared" si="9"/>
        <v>3.5750554547572895</v>
      </c>
      <c r="H74">
        <f t="shared" si="10"/>
        <v>0.77742803897617752</v>
      </c>
      <c r="I74">
        <f t="shared" si="11"/>
        <v>68.948491782308068</v>
      </c>
      <c r="J74">
        <f t="shared" si="12"/>
        <v>357.50554547572892</v>
      </c>
      <c r="K74">
        <f t="shared" si="13"/>
        <v>77.742803897617748</v>
      </c>
      <c r="L74">
        <f t="shared" si="17"/>
        <v>21.434563146233373</v>
      </c>
      <c r="M74">
        <f t="shared" si="18"/>
        <v>35.344005340924689</v>
      </c>
      <c r="N74">
        <f t="shared" si="19"/>
        <v>43.221431512841939</v>
      </c>
      <c r="O74">
        <f t="shared" si="14"/>
        <v>504.19684115565474</v>
      </c>
      <c r="P74">
        <f t="shared" si="15"/>
        <v>504.19684115565468</v>
      </c>
      <c r="Q74">
        <f t="shared" si="16"/>
        <v>3.1483721543076992</v>
      </c>
    </row>
    <row r="75" spans="1:17" x14ac:dyDescent="0.3">
      <c r="A75">
        <f t="shared" si="6"/>
        <v>60</v>
      </c>
      <c r="B75">
        <f t="shared" ref="B75:D94" si="22">A$5^(-$A75)</f>
        <v>0.30478226645907031</v>
      </c>
      <c r="C75">
        <f t="shared" si="22"/>
        <v>9.506040102090417E-2</v>
      </c>
      <c r="D75">
        <f t="shared" si="22"/>
        <v>0.55044961593775965</v>
      </c>
      <c r="E75">
        <f t="shared" si="7"/>
        <v>1.1778786363331206</v>
      </c>
      <c r="F75">
        <f t="shared" si="8"/>
        <v>0.69323280353834171</v>
      </c>
      <c r="G75">
        <f t="shared" si="9"/>
        <v>3.7172533158389482</v>
      </c>
      <c r="H75">
        <f t="shared" si="10"/>
        <v>0.79090134945811019</v>
      </c>
      <c r="I75">
        <f t="shared" si="11"/>
        <v>69.323280353834178</v>
      </c>
      <c r="J75">
        <f t="shared" si="12"/>
        <v>371.72533158389484</v>
      </c>
      <c r="K75">
        <f t="shared" si="13"/>
        <v>79.090134945811016</v>
      </c>
      <c r="L75">
        <f t="shared" si="17"/>
        <v>21.128506504619121</v>
      </c>
      <c r="M75">
        <f t="shared" si="18"/>
        <v>35.336359089993621</v>
      </c>
      <c r="N75">
        <f t="shared" si="19"/>
        <v>43.535134405387254</v>
      </c>
      <c r="O75">
        <f t="shared" si="14"/>
        <v>520.13874688353997</v>
      </c>
      <c r="P75">
        <f t="shared" si="15"/>
        <v>520.13874688353985</v>
      </c>
      <c r="Q75">
        <f t="shared" si="16"/>
        <v>3.1618416512378733</v>
      </c>
    </row>
    <row r="76" spans="1:17" x14ac:dyDescent="0.3">
      <c r="A76">
        <f t="shared" si="6"/>
        <v>61</v>
      </c>
      <c r="B76">
        <f t="shared" si="22"/>
        <v>0.29880614358732388</v>
      </c>
      <c r="C76">
        <f t="shared" si="22"/>
        <v>9.1404231750869397E-2</v>
      </c>
      <c r="D76">
        <f t="shared" si="22"/>
        <v>0.54499961974035604</v>
      </c>
      <c r="E76">
        <f t="shared" si="7"/>
        <v>1.1775967000505516</v>
      </c>
      <c r="F76">
        <f t="shared" si="8"/>
        <v>0.69705028248631162</v>
      </c>
      <c r="G76">
        <f t="shared" si="9"/>
        <v>3.8650180987031297</v>
      </c>
      <c r="H76">
        <f t="shared" si="10"/>
        <v>0.80447410843611566</v>
      </c>
      <c r="I76">
        <f t="shared" si="11"/>
        <v>69.705028248631166</v>
      </c>
      <c r="J76">
        <f t="shared" si="12"/>
        <v>386.50180987031297</v>
      </c>
      <c r="K76">
        <f t="shared" si="13"/>
        <v>80.447410843611564</v>
      </c>
      <c r="L76">
        <f t="shared" si="17"/>
        <v>20.828290679618952</v>
      </c>
      <c r="M76">
        <f t="shared" si="18"/>
        <v>35.327901001516544</v>
      </c>
      <c r="N76">
        <f t="shared" si="19"/>
        <v>43.843808318864497</v>
      </c>
      <c r="O76">
        <f t="shared" si="14"/>
        <v>536.6542489625557</v>
      </c>
      <c r="P76">
        <f t="shared" si="15"/>
        <v>536.65424896255558</v>
      </c>
      <c r="Q76">
        <f t="shared" si="16"/>
        <v>3.1752108793989819</v>
      </c>
    </row>
    <row r="77" spans="1:17" x14ac:dyDescent="0.3">
      <c r="A77">
        <f t="shared" si="6"/>
        <v>62</v>
      </c>
      <c r="B77">
        <f t="shared" si="22"/>
        <v>0.29294719959541554</v>
      </c>
      <c r="C77">
        <f t="shared" si="22"/>
        <v>8.7888684375835968E-2</v>
      </c>
      <c r="D77">
        <f t="shared" si="22"/>
        <v>0.53960358390134255</v>
      </c>
      <c r="E77">
        <f t="shared" si="7"/>
        <v>1.1772885505430977</v>
      </c>
      <c r="F77">
        <f t="shared" si="8"/>
        <v>0.700938693417966</v>
      </c>
      <c r="G77">
        <f t="shared" si="9"/>
        <v>4.0185669824411896</v>
      </c>
      <c r="H77">
        <f t="shared" si="10"/>
        <v>0.81814765632269093</v>
      </c>
      <c r="I77">
        <f t="shared" si="11"/>
        <v>70.093869341796605</v>
      </c>
      <c r="J77">
        <f t="shared" si="12"/>
        <v>401.85669824411895</v>
      </c>
      <c r="K77">
        <f t="shared" si="13"/>
        <v>81.814765632269086</v>
      </c>
      <c r="L77">
        <f t="shared" si="17"/>
        <v>20.533802732486269</v>
      </c>
      <c r="M77">
        <f t="shared" si="18"/>
        <v>35.318656516292926</v>
      </c>
      <c r="N77">
        <f t="shared" si="19"/>
        <v>44.147540751220788</v>
      </c>
      <c r="O77">
        <f t="shared" si="14"/>
        <v>553.76533321818465</v>
      </c>
      <c r="P77">
        <f t="shared" si="15"/>
        <v>553.76533321818454</v>
      </c>
      <c r="Q77">
        <f t="shared" si="16"/>
        <v>3.1884745697453365</v>
      </c>
    </row>
    <row r="78" spans="1:17" x14ac:dyDescent="0.3">
      <c r="A78">
        <f t="shared" si="6"/>
        <v>63</v>
      </c>
      <c r="B78">
        <f t="shared" si="22"/>
        <v>0.28720313685825061</v>
      </c>
      <c r="C78">
        <f t="shared" si="22"/>
        <v>8.4508350361380741E-2</v>
      </c>
      <c r="D78">
        <f t="shared" si="22"/>
        <v>0.53426097415974527</v>
      </c>
      <c r="E78">
        <f t="shared" si="7"/>
        <v>1.1769550160667219</v>
      </c>
      <c r="F78">
        <f t="shared" si="8"/>
        <v>0.70489940133342088</v>
      </c>
      <c r="G78">
        <f t="shared" si="9"/>
        <v>4.1781256326756164</v>
      </c>
      <c r="H78">
        <f t="shared" si="10"/>
        <v>0.83192334354301234</v>
      </c>
      <c r="I78">
        <f t="shared" si="11"/>
        <v>70.489940133342088</v>
      </c>
      <c r="J78">
        <f t="shared" si="12"/>
        <v>417.81256326756164</v>
      </c>
      <c r="K78">
        <f t="shared" si="13"/>
        <v>83.192334354301238</v>
      </c>
      <c r="L78">
        <f t="shared" si="17"/>
        <v>20.244931923246138</v>
      </c>
      <c r="M78">
        <f t="shared" si="18"/>
        <v>35.30865048200166</v>
      </c>
      <c r="N78">
        <f t="shared" si="19"/>
        <v>44.446417594752219</v>
      </c>
      <c r="O78">
        <f t="shared" si="14"/>
        <v>571.49483775520503</v>
      </c>
      <c r="P78">
        <f t="shared" si="15"/>
        <v>571.49483775520503</v>
      </c>
      <c r="Q78">
        <f t="shared" si="16"/>
        <v>3.2016277425649164</v>
      </c>
    </row>
    <row r="79" spans="1:17" x14ac:dyDescent="0.3">
      <c r="A79">
        <f t="shared" si="6"/>
        <v>64</v>
      </c>
      <c r="B79">
        <f t="shared" si="22"/>
        <v>0.28157170280220639</v>
      </c>
      <c r="C79">
        <f t="shared" si="22"/>
        <v>8.1258029193635312E-2</v>
      </c>
      <c r="D79">
        <f t="shared" si="22"/>
        <v>0.52897126154430207</v>
      </c>
      <c r="E79">
        <f t="shared" si="7"/>
        <v>1.1765969055254781</v>
      </c>
      <c r="F79">
        <f t="shared" si="8"/>
        <v>0.70893379800171075</v>
      </c>
      <c r="G79">
        <f t="shared" si="9"/>
        <v>4.343928534329887</v>
      </c>
      <c r="H79">
        <f t="shared" si="10"/>
        <v>0.84580253066831068</v>
      </c>
      <c r="I79">
        <f t="shared" si="11"/>
        <v>70.893379800171076</v>
      </c>
      <c r="J79">
        <f t="shared" si="12"/>
        <v>434.39285343298872</v>
      </c>
      <c r="K79">
        <f t="shared" si="13"/>
        <v>84.580253066831062</v>
      </c>
      <c r="L79">
        <f t="shared" si="17"/>
        <v>19.961569667737713</v>
      </c>
      <c r="M79">
        <f t="shared" si="18"/>
        <v>35.297907165764343</v>
      </c>
      <c r="N79">
        <f t="shared" si="19"/>
        <v>44.740523166497951</v>
      </c>
      <c r="O79">
        <f t="shared" si="14"/>
        <v>589.86648629999081</v>
      </c>
      <c r="P79">
        <f t="shared" si="15"/>
        <v>589.8664862999907</v>
      </c>
      <c r="Q79">
        <f t="shared" si="16"/>
        <v>3.2146657031843606</v>
      </c>
    </row>
    <row r="80" spans="1:17" x14ac:dyDescent="0.3">
      <c r="A80">
        <f t="shared" si="6"/>
        <v>65</v>
      </c>
      <c r="B80">
        <f t="shared" si="22"/>
        <v>0.27605068902177099</v>
      </c>
      <c r="C80">
        <f t="shared" si="22"/>
        <v>7.8132720378495488E-2</v>
      </c>
      <c r="D80">
        <f t="shared" si="22"/>
        <v>0.52373392232109117</v>
      </c>
      <c r="E80">
        <f t="shared" si="7"/>
        <v>1.1762150088817693</v>
      </c>
      <c r="F80">
        <f t="shared" si="8"/>
        <v>0.71304330249090708</v>
      </c>
      <c r="G80">
        <f t="shared" si="9"/>
        <v>4.5162193374960218</v>
      </c>
      <c r="H80">
        <f t="shared" si="10"/>
        <v>0.85978658855025547</v>
      </c>
      <c r="I80">
        <f t="shared" si="11"/>
        <v>71.304330249090711</v>
      </c>
      <c r="J80">
        <f t="shared" si="12"/>
        <v>451.62193374960219</v>
      </c>
      <c r="K80">
        <f t="shared" si="13"/>
        <v>85.978658855025543</v>
      </c>
      <c r="L80">
        <f t="shared" si="17"/>
        <v>19.683609495497397</v>
      </c>
      <c r="M80">
        <f t="shared" si="18"/>
        <v>35.28645026645308</v>
      </c>
      <c r="N80">
        <f t="shared" si="19"/>
        <v>45.029940238049548</v>
      </c>
      <c r="O80">
        <f t="shared" si="14"/>
        <v>608.9049228537184</v>
      </c>
      <c r="P80">
        <f t="shared" si="15"/>
        <v>608.90492285371829</v>
      </c>
      <c r="Q80">
        <f t="shared" si="16"/>
        <v>3.2275840373892972</v>
      </c>
    </row>
    <row r="81" spans="1:17" x14ac:dyDescent="0.3">
      <c r="A81">
        <f t="shared" ref="A81:A100" si="23">A80+1</f>
        <v>66</v>
      </c>
      <c r="B81">
        <f t="shared" si="22"/>
        <v>0.27063793041350098</v>
      </c>
      <c r="C81">
        <f t="shared" si="22"/>
        <v>7.5127615748553353E-2</v>
      </c>
      <c r="D81">
        <f t="shared" si="22"/>
        <v>0.51854843794167449</v>
      </c>
      <c r="E81">
        <f t="shared" ref="E81:E100" si="24">1+A$8*B81+B$8*C81+C$8*D81</f>
        <v>1.1758100975582542</v>
      </c>
      <c r="F81">
        <f t="shared" ref="F81:F100" si="25">A$2*$E81/B81-A$8</f>
        <v>0.71722936170878993</v>
      </c>
      <c r="G81">
        <f t="shared" ref="G81:G100" si="26">B$2*$E81/C81-B$8</f>
        <v>4.6952512169171108</v>
      </c>
      <c r="H81">
        <f t="shared" ref="H81:H100" si="27">C$2*$E81/D81-C$8</f>
        <v>0.87387689845635952</v>
      </c>
      <c r="I81">
        <f t="shared" ref="I81:I100" si="28">$A$11*F81</f>
        <v>71.722936170878995</v>
      </c>
      <c r="J81">
        <f t="shared" ref="J81:J100" si="29">$A$11*G81</f>
        <v>469.52512169171109</v>
      </c>
      <c r="K81">
        <f t="shared" ref="K81:K100" si="30">$A$11*H81</f>
        <v>87.387689845635947</v>
      </c>
      <c r="L81">
        <f t="shared" si="17"/>
        <v>19.410947008466323</v>
      </c>
      <c r="M81">
        <f t="shared" si="18"/>
        <v>35.274302926747623</v>
      </c>
      <c r="N81">
        <f t="shared" si="19"/>
        <v>45.314750064786047</v>
      </c>
      <c r="O81">
        <f t="shared" ref="O81:O100" si="31">B$15*I81+C$15*J81+D$15*K81</f>
        <v>628.63574770822595</v>
      </c>
      <c r="P81">
        <f t="shared" ref="P81:P144" si="32">O81/$O$15*100</f>
        <v>628.63574770822584</v>
      </c>
      <c r="Q81">
        <f t="shared" ref="Q81:Q144" si="33">100*(P81/P80-1)</f>
        <v>3.2403786065706708</v>
      </c>
    </row>
    <row r="82" spans="1:17" x14ac:dyDescent="0.3">
      <c r="A82">
        <f t="shared" si="23"/>
        <v>67</v>
      </c>
      <c r="B82">
        <f t="shared" si="22"/>
        <v>0.26533130432696173</v>
      </c>
      <c r="C82">
        <f t="shared" si="22"/>
        <v>7.2238092065916693E-2</v>
      </c>
      <c r="D82">
        <f t="shared" si="22"/>
        <v>0.51341429499175695</v>
      </c>
      <c r="E82">
        <f t="shared" si="24"/>
        <v>1.1753829248315735</v>
      </c>
      <c r="F82">
        <f t="shared" si="25"/>
        <v>0.72149345095427864</v>
      </c>
      <c r="G82">
        <f t="shared" si="26"/>
        <v>4.8812872456226239</v>
      </c>
      <c r="H82">
        <f t="shared" si="27"/>
        <v>0.88807485220642157</v>
      </c>
      <c r="I82">
        <f t="shared" si="28"/>
        <v>72.149345095427861</v>
      </c>
      <c r="J82">
        <f t="shared" si="29"/>
        <v>488.12872456226239</v>
      </c>
      <c r="K82">
        <f t="shared" si="30"/>
        <v>88.807485220642164</v>
      </c>
      <c r="L82">
        <f t="shared" si="17"/>
        <v>19.143479840505954</v>
      </c>
      <c r="M82">
        <f t="shared" si="18"/>
        <v>35.261487744947203</v>
      </c>
      <c r="N82">
        <f t="shared" si="19"/>
        <v>45.595032414546871</v>
      </c>
      <c r="O82">
        <f t="shared" si="31"/>
        <v>649.08555487833246</v>
      </c>
      <c r="P82">
        <f t="shared" si="32"/>
        <v>649.08555487833235</v>
      </c>
      <c r="Q82">
        <f t="shared" si="33"/>
        <v>3.2530455426149407</v>
      </c>
    </row>
    <row r="83" spans="1:17" x14ac:dyDescent="0.3">
      <c r="A83">
        <f t="shared" si="23"/>
        <v>68</v>
      </c>
      <c r="B83">
        <f t="shared" si="22"/>
        <v>0.26012872973231543</v>
      </c>
      <c r="C83">
        <f t="shared" si="22"/>
        <v>6.9459703909535264E-2</v>
      </c>
      <c r="D83">
        <f t="shared" si="22"/>
        <v>0.50833098514035335</v>
      </c>
      <c r="E83">
        <f t="shared" si="24"/>
        <v>1.1749342262180544</v>
      </c>
      <c r="F83">
        <f t="shared" si="25"/>
        <v>0.72583707447983858</v>
      </c>
      <c r="G83">
        <f t="shared" si="26"/>
        <v>5.0746007832755629</v>
      </c>
      <c r="H83">
        <f t="shared" si="27"/>
        <v>0.90238185231000834</v>
      </c>
      <c r="I83">
        <f t="shared" si="28"/>
        <v>72.583707447983855</v>
      </c>
      <c r="J83">
        <f t="shared" si="29"/>
        <v>507.46007832755629</v>
      </c>
      <c r="K83">
        <f t="shared" si="30"/>
        <v>90.238185231000827</v>
      </c>
      <c r="L83">
        <f t="shared" si="17"/>
        <v>18.881107617706043</v>
      </c>
      <c r="M83">
        <f t="shared" si="18"/>
        <v>35.248026786541629</v>
      </c>
      <c r="N83">
        <f t="shared" si="19"/>
        <v>45.870865595752335</v>
      </c>
      <c r="O83">
        <f t="shared" si="31"/>
        <v>670.28197100654097</v>
      </c>
      <c r="P83">
        <f t="shared" si="32"/>
        <v>670.28197100654086</v>
      </c>
      <c r="Q83">
        <f t="shared" si="33"/>
        <v>3.2655812425500086</v>
      </c>
    </row>
    <row r="84" spans="1:17" x14ac:dyDescent="0.3">
      <c r="A84">
        <f t="shared" si="23"/>
        <v>69</v>
      </c>
      <c r="B84">
        <f t="shared" si="22"/>
        <v>0.25502816640423082</v>
      </c>
      <c r="C84">
        <f t="shared" si="22"/>
        <v>6.6788176836091603E-2</v>
      </c>
      <c r="D84">
        <f t="shared" si="22"/>
        <v>0.50329800508945877</v>
      </c>
      <c r="E84">
        <f t="shared" si="24"/>
        <v>1.1744647198515599</v>
      </c>
      <c r="F84">
        <f t="shared" si="25"/>
        <v>0.73026176606508275</v>
      </c>
      <c r="G84">
        <f t="shared" si="26"/>
        <v>5.2754758798127215</v>
      </c>
      <c r="H84">
        <f t="shared" si="27"/>
        <v>0.91679931210500809</v>
      </c>
      <c r="I84">
        <f t="shared" si="28"/>
        <v>73.026176606508272</v>
      </c>
      <c r="J84">
        <f t="shared" si="29"/>
        <v>527.54758798127216</v>
      </c>
      <c r="K84">
        <f t="shared" si="30"/>
        <v>91.679931210500811</v>
      </c>
      <c r="L84">
        <f t="shared" si="17"/>
        <v>18.623731919469339</v>
      </c>
      <c r="M84">
        <f t="shared" si="18"/>
        <v>35.233941595546796</v>
      </c>
      <c r="N84">
        <f t="shared" si="19"/>
        <v>46.142326484983869</v>
      </c>
      <c r="O84">
        <f t="shared" si="31"/>
        <v>692.25369579828134</v>
      </c>
      <c r="P84">
        <f t="shared" si="32"/>
        <v>692.25369579828123</v>
      </c>
      <c r="Q84">
        <f t="shared" si="33"/>
        <v>3.2779823629667693</v>
      </c>
    </row>
    <row r="85" spans="1:17" x14ac:dyDescent="0.3">
      <c r="A85">
        <f t="shared" si="23"/>
        <v>70</v>
      </c>
      <c r="B85">
        <f t="shared" si="22"/>
        <v>0.25002761412179492</v>
      </c>
      <c r="C85">
        <f t="shared" si="22"/>
        <v>6.4219400803934235E-2</v>
      </c>
      <c r="D85">
        <f t="shared" si="22"/>
        <v>0.49831485652421648</v>
      </c>
      <c r="E85">
        <f t="shared" si="24"/>
        <v>1.1739751068536324</v>
      </c>
      <c r="F85">
        <f t="shared" si="25"/>
        <v>0.73476908960179066</v>
      </c>
      <c r="G85">
        <f t="shared" si="26"/>
        <v>5.4842076949823166</v>
      </c>
      <c r="H85">
        <f t="shared" si="27"/>
        <v>0.93132865589725322</v>
      </c>
      <c r="I85">
        <f t="shared" si="28"/>
        <v>73.47690896017906</v>
      </c>
      <c r="J85">
        <f t="shared" si="29"/>
        <v>548.42076949823172</v>
      </c>
      <c r="K85">
        <f t="shared" si="30"/>
        <v>93.132865589725327</v>
      </c>
      <c r="L85">
        <f t="shared" ref="L85:L100" si="34">B85*I85</f>
        <v>18.371256240357905</v>
      </c>
      <c r="M85">
        <f t="shared" ref="M85:M100" si="35">C85*J85</f>
        <v>35.219253205608972</v>
      </c>
      <c r="N85">
        <f t="shared" ref="N85:N100" si="36">D85*K85</f>
        <v>46.409490554033113</v>
      </c>
      <c r="O85">
        <f t="shared" si="31"/>
        <v>715.03054404813611</v>
      </c>
      <c r="P85">
        <f t="shared" si="32"/>
        <v>715.03054404813599</v>
      </c>
      <c r="Q85">
        <f t="shared" si="33"/>
        <v>3.2902458142298974</v>
      </c>
    </row>
    <row r="86" spans="1:17" x14ac:dyDescent="0.3">
      <c r="A86">
        <f t="shared" si="23"/>
        <v>71</v>
      </c>
      <c r="B86">
        <f t="shared" si="22"/>
        <v>0.24512511188411268</v>
      </c>
      <c r="C86">
        <f t="shared" si="22"/>
        <v>6.1749423849936765E-2</v>
      </c>
      <c r="D86">
        <f t="shared" si="22"/>
        <v>0.49338104606358091</v>
      </c>
      <c r="E86">
        <f t="shared" si="24"/>
        <v>1.1734660716960921</v>
      </c>
      <c r="F86">
        <f t="shared" si="25"/>
        <v>0.73936063969057342</v>
      </c>
      <c r="G86">
        <f t="shared" si="26"/>
        <v>5.7011029344071869</v>
      </c>
      <c r="H86">
        <f t="shared" si="27"/>
        <v>0.94597131910123189</v>
      </c>
      <c r="I86">
        <f t="shared" si="28"/>
        <v>73.936063969057344</v>
      </c>
      <c r="J86">
        <f t="shared" si="29"/>
        <v>570.11029344071869</v>
      </c>
      <c r="K86">
        <f t="shared" si="30"/>
        <v>94.597131910123196</v>
      </c>
      <c r="L86">
        <f t="shared" si="34"/>
        <v>18.123585952686092</v>
      </c>
      <c r="M86">
        <f t="shared" si="35"/>
        <v>35.203982150882766</v>
      </c>
      <c r="N86">
        <f t="shared" si="36"/>
        <v>46.672431896431135</v>
      </c>
      <c r="O86">
        <f t="shared" si="31"/>
        <v>738.64348931989923</v>
      </c>
      <c r="P86">
        <f t="shared" si="32"/>
        <v>738.64348931989912</v>
      </c>
      <c r="Q86">
        <f t="shared" si="33"/>
        <v>3.3023687544980529</v>
      </c>
    </row>
    <row r="87" spans="1:17" x14ac:dyDescent="0.3">
      <c r="A87">
        <f t="shared" si="23"/>
        <v>72</v>
      </c>
      <c r="B87">
        <f t="shared" si="22"/>
        <v>0.24031873714128693</v>
      </c>
      <c r="C87">
        <f t="shared" si="22"/>
        <v>5.937444600955457E-2</v>
      </c>
      <c r="D87">
        <f t="shared" si="22"/>
        <v>0.48849608521146609</v>
      </c>
      <c r="E87">
        <f t="shared" si="24"/>
        <v>1.1729382825562362</v>
      </c>
      <c r="F87">
        <f t="shared" si="25"/>
        <v>0.74403804224941661</v>
      </c>
      <c r="G87">
        <f t="shared" si="26"/>
        <v>5.9264803028266719</v>
      </c>
      <c r="H87">
        <f t="shared" si="27"/>
        <v>0.96072874838190858</v>
      </c>
      <c r="I87">
        <f t="shared" si="28"/>
        <v>74.403804224941666</v>
      </c>
      <c r="J87">
        <f t="shared" si="29"/>
        <v>592.64803028266715</v>
      </c>
      <c r="K87">
        <f t="shared" si="30"/>
        <v>96.072874838190856</v>
      </c>
      <c r="L87">
        <f t="shared" si="34"/>
        <v>17.880628269845531</v>
      </c>
      <c r="M87">
        <f t="shared" si="35"/>
        <v>35.188148476687083</v>
      </c>
      <c r="N87">
        <f t="shared" si="36"/>
        <v>46.931223253467394</v>
      </c>
      <c r="O87">
        <f t="shared" si="31"/>
        <v>763.12470934579972</v>
      </c>
      <c r="P87">
        <f t="shared" si="32"/>
        <v>763.1247093457996</v>
      </c>
      <c r="Q87">
        <f t="shared" si="33"/>
        <v>3.3143485835692488</v>
      </c>
    </row>
    <row r="88" spans="1:17" x14ac:dyDescent="0.3">
      <c r="A88">
        <f t="shared" si="23"/>
        <v>73</v>
      </c>
      <c r="B88">
        <f t="shared" si="22"/>
        <v>0.2356066050404774</v>
      </c>
      <c r="C88">
        <f t="shared" si="22"/>
        <v>5.7090813470725546E-2</v>
      </c>
      <c r="D88">
        <f t="shared" si="22"/>
        <v>0.48365949030838223</v>
      </c>
      <c r="E88">
        <f t="shared" si="24"/>
        <v>1.1723923916647907</v>
      </c>
      <c r="F88">
        <f t="shared" si="25"/>
        <v>0.74880295513433781</v>
      </c>
      <c r="G88">
        <f t="shared" si="26"/>
        <v>6.160670975196167</v>
      </c>
      <c r="H88">
        <f t="shared" si="27"/>
        <v>0.97560240179764934</v>
      </c>
      <c r="I88">
        <f t="shared" si="28"/>
        <v>74.880295513433779</v>
      </c>
      <c r="J88">
        <f t="shared" si="29"/>
        <v>616.06709751961671</v>
      </c>
      <c r="K88">
        <f t="shared" si="30"/>
        <v>97.560240179764932</v>
      </c>
      <c r="L88">
        <f t="shared" si="34"/>
        <v>17.642292210347826</v>
      </c>
      <c r="M88">
        <f t="shared" si="35"/>
        <v>35.171771749943723</v>
      </c>
      <c r="N88">
        <f t="shared" si="36"/>
        <v>47.185936039708459</v>
      </c>
      <c r="O88">
        <f t="shared" si="31"/>
        <v>788.50763321281545</v>
      </c>
      <c r="P88">
        <f t="shared" si="32"/>
        <v>788.50763321281534</v>
      </c>
      <c r="Q88">
        <f t="shared" si="33"/>
        <v>3.3261829365708317</v>
      </c>
    </row>
    <row r="89" spans="1:17" x14ac:dyDescent="0.3">
      <c r="A89">
        <f t="shared" si="23"/>
        <v>74</v>
      </c>
      <c r="B89">
        <f t="shared" si="22"/>
        <v>0.23098686768674251</v>
      </c>
      <c r="C89">
        <f t="shared" si="22"/>
        <v>5.4895012952620711E-2</v>
      </c>
      <c r="D89">
        <f t="shared" si="22"/>
        <v>0.47887078248354675</v>
      </c>
      <c r="E89">
        <f t="shared" si="24"/>
        <v>1.1718290356467567</v>
      </c>
      <c r="F89">
        <f t="shared" si="25"/>
        <v>0.75365706877240224</v>
      </c>
      <c r="G89">
        <f t="shared" si="26"/>
        <v>6.404019086350246</v>
      </c>
      <c r="H89">
        <f t="shared" si="27"/>
        <v>0.99059374894429342</v>
      </c>
      <c r="I89">
        <f t="shared" si="28"/>
        <v>75.365706877240228</v>
      </c>
      <c r="J89">
        <f t="shared" si="29"/>
        <v>640.4019086350246</v>
      </c>
      <c r="K89">
        <f t="shared" si="30"/>
        <v>99.05937489442934</v>
      </c>
      <c r="L89">
        <f t="shared" si="34"/>
        <v>17.408488562570909</v>
      </c>
      <c r="M89">
        <f t="shared" si="35"/>
        <v>35.154871069402702</v>
      </c>
      <c r="N89">
        <f t="shared" si="36"/>
        <v>47.436640368026382</v>
      </c>
      <c r="O89">
        <f t="shared" si="31"/>
        <v>814.82699040669411</v>
      </c>
      <c r="P89">
        <f t="shared" si="32"/>
        <v>814.82699040669399</v>
      </c>
      <c r="Q89">
        <f t="shared" si="33"/>
        <v>3.337869677512062</v>
      </c>
    </row>
    <row r="90" spans="1:17" x14ac:dyDescent="0.3">
      <c r="A90">
        <f t="shared" si="23"/>
        <v>75</v>
      </c>
      <c r="B90">
        <f t="shared" si="22"/>
        <v>0.22645771341837509</v>
      </c>
      <c r="C90">
        <f t="shared" si="22"/>
        <v>5.2783666300596846E-2</v>
      </c>
      <c r="D90">
        <f t="shared" si="22"/>
        <v>0.47412948760747214</v>
      </c>
      <c r="E90">
        <f t="shared" si="24"/>
        <v>1.1712488358552957</v>
      </c>
      <c r="F90">
        <f t="shared" si="25"/>
        <v>0.75860210680734075</v>
      </c>
      <c r="G90">
        <f t="shared" si="26"/>
        <v>6.6568822399632284</v>
      </c>
      <c r="H90">
        <f t="shared" si="27"/>
        <v>1.0057042711003579</v>
      </c>
      <c r="I90">
        <f t="shared" si="28"/>
        <v>75.86021068073407</v>
      </c>
      <c r="J90">
        <f t="shared" si="29"/>
        <v>665.68822399632279</v>
      </c>
      <c r="K90">
        <f t="shared" si="30"/>
        <v>100.57042711003578</v>
      </c>
      <c r="L90">
        <f t="shared" si="34"/>
        <v>17.179129850195235</v>
      </c>
      <c r="M90">
        <f t="shared" si="35"/>
        <v>35.137465075658866</v>
      </c>
      <c r="N90">
        <f t="shared" si="36"/>
        <v>47.683405074145888</v>
      </c>
      <c r="O90">
        <f t="shared" si="31"/>
        <v>842.11886178709267</v>
      </c>
      <c r="P90">
        <f t="shared" si="32"/>
        <v>842.11886178709256</v>
      </c>
      <c r="Q90">
        <f t="shared" si="33"/>
        <v>3.3494068927167886</v>
      </c>
    </row>
    <row r="91" spans="1:17" x14ac:dyDescent="0.3">
      <c r="A91">
        <f t="shared" si="23"/>
        <v>76</v>
      </c>
      <c r="B91">
        <f t="shared" si="22"/>
        <v>0.22201736609644609</v>
      </c>
      <c r="C91">
        <f t="shared" si="22"/>
        <v>5.0753525289035421E-2</v>
      </c>
      <c r="D91">
        <f t="shared" si="22"/>
        <v>0.46943513624502187</v>
      </c>
      <c r="E91">
        <f t="shared" si="24"/>
        <v>1.17065239869879</v>
      </c>
      <c r="F91">
        <f t="shared" si="25"/>
        <v>0.76363982675802244</v>
      </c>
      <c r="G91">
        <f t="shared" si="26"/>
        <v>6.919632037570163</v>
      </c>
      <c r="H91">
        <f t="shared" si="27"/>
        <v>1.020935461373409</v>
      </c>
      <c r="I91">
        <f t="shared" si="28"/>
        <v>76.363982675802248</v>
      </c>
      <c r="J91">
        <f t="shared" si="29"/>
        <v>691.96320375701634</v>
      </c>
      <c r="K91">
        <f t="shared" si="30"/>
        <v>102.09354613734089</v>
      </c>
      <c r="L91">
        <f t="shared" si="34"/>
        <v>16.954130298316255</v>
      </c>
      <c r="M91">
        <f t="shared" si="35"/>
        <v>35.119571960963697</v>
      </c>
      <c r="N91">
        <f t="shared" si="36"/>
        <v>47.926297740720045</v>
      </c>
      <c r="O91">
        <f t="shared" si="31"/>
        <v>870.42073257015954</v>
      </c>
      <c r="P91">
        <f t="shared" si="32"/>
        <v>870.42073257015943</v>
      </c>
      <c r="Q91">
        <f t="shared" si="33"/>
        <v>3.3607928841548951</v>
      </c>
    </row>
    <row r="92" spans="1:17" x14ac:dyDescent="0.3">
      <c r="A92">
        <f t="shared" si="23"/>
        <v>77</v>
      </c>
      <c r="B92">
        <f t="shared" si="22"/>
        <v>0.2176640844082805</v>
      </c>
      <c r="C92">
        <f t="shared" si="22"/>
        <v>4.8801466624072518E-2</v>
      </c>
      <c r="D92">
        <f t="shared" si="22"/>
        <v>0.46478726360893258</v>
      </c>
      <c r="E92">
        <f t="shared" si="24"/>
        <v>1.1700403159612194</v>
      </c>
      <c r="F92">
        <f t="shared" si="25"/>
        <v>0.76877202069003991</v>
      </c>
      <c r="G92">
        <f t="shared" si="26"/>
        <v>7.192654628441443</v>
      </c>
      <c r="H92">
        <f t="shared" si="27"/>
        <v>1.0362888248476017</v>
      </c>
      <c r="I92">
        <f t="shared" si="28"/>
        <v>76.877202069003985</v>
      </c>
      <c r="J92">
        <f t="shared" si="29"/>
        <v>719.26546284414428</v>
      </c>
      <c r="K92">
        <f t="shared" si="30"/>
        <v>103.62888248476017</v>
      </c>
      <c r="L92">
        <f t="shared" si="34"/>
        <v>16.733405800220119</v>
      </c>
      <c r="M92">
        <f t="shared" si="35"/>
        <v>35.10120947883658</v>
      </c>
      <c r="N92">
        <f t="shared" si="36"/>
        <v>48.165384720943322</v>
      </c>
      <c r="O92">
        <f t="shared" si="31"/>
        <v>899.77154739790842</v>
      </c>
      <c r="P92">
        <f t="shared" si="32"/>
        <v>899.77154739790831</v>
      </c>
      <c r="Q92">
        <f t="shared" si="33"/>
        <v>3.372026162690589</v>
      </c>
    </row>
    <row r="93" spans="1:17" x14ac:dyDescent="0.3">
      <c r="A93">
        <f t="shared" si="23"/>
        <v>78</v>
      </c>
      <c r="B93">
        <f t="shared" si="22"/>
        <v>0.21339616118458871</v>
      </c>
      <c r="C93">
        <f t="shared" si="22"/>
        <v>4.6924487138531264E-2</v>
      </c>
      <c r="D93">
        <f t="shared" si="22"/>
        <v>0.46018540951379455</v>
      </c>
      <c r="E93">
        <f t="shared" si="24"/>
        <v>1.1694131651159823</v>
      </c>
      <c r="F93">
        <f t="shared" si="25"/>
        <v>0.77400051590066665</v>
      </c>
      <c r="G93">
        <f t="shared" si="26"/>
        <v>7.4763512811357167</v>
      </c>
      <c r="H93">
        <f t="shared" si="27"/>
        <v>1.0517658787324136</v>
      </c>
      <c r="I93">
        <f t="shared" si="28"/>
        <v>77.400051590066667</v>
      </c>
      <c r="J93">
        <f t="shared" si="29"/>
        <v>747.63512811357168</v>
      </c>
      <c r="K93">
        <f t="shared" si="30"/>
        <v>105.17658787324136</v>
      </c>
      <c r="L93">
        <f t="shared" si="34"/>
        <v>16.516873884809346</v>
      </c>
      <c r="M93">
        <f t="shared" si="35"/>
        <v>35.082394953479465</v>
      </c>
      <c r="N93">
        <f t="shared" si="36"/>
        <v>48.400731161711171</v>
      </c>
      <c r="O93">
        <f t="shared" si="31"/>
        <v>930.21176757687977</v>
      </c>
      <c r="P93">
        <f t="shared" si="32"/>
        <v>930.21176757687965</v>
      </c>
      <c r="Q93">
        <f t="shared" si="33"/>
        <v>3.3831054412648331</v>
      </c>
    </row>
    <row r="94" spans="1:17" x14ac:dyDescent="0.3">
      <c r="A94">
        <f t="shared" si="23"/>
        <v>79</v>
      </c>
      <c r="B94">
        <f t="shared" si="22"/>
        <v>0.20921192272998898</v>
      </c>
      <c r="C94">
        <f t="shared" si="22"/>
        <v>4.5119699171664682E-2</v>
      </c>
      <c r="D94">
        <f t="shared" si="22"/>
        <v>0.4556291183304898</v>
      </c>
      <c r="E94">
        <f t="shared" si="24"/>
        <v>1.1687715096332993</v>
      </c>
      <c r="F94">
        <f t="shared" si="25"/>
        <v>0.77932717561745457</v>
      </c>
      <c r="G94">
        <f t="shared" si="26"/>
        <v>7.7711389775884747</v>
      </c>
      <c r="H94">
        <f t="shared" si="27"/>
        <v>1.0673681525125804</v>
      </c>
      <c r="I94">
        <f t="shared" si="28"/>
        <v>77.932717561745463</v>
      </c>
      <c r="J94">
        <f t="shared" si="29"/>
        <v>777.11389775884743</v>
      </c>
      <c r="K94">
        <f t="shared" si="30"/>
        <v>106.73681525125804</v>
      </c>
      <c r="L94">
        <f t="shared" si="34"/>
        <v>16.304453684665948</v>
      </c>
      <c r="M94">
        <f t="shared" si="35"/>
        <v>35.063145288998982</v>
      </c>
      <c r="N94">
        <f t="shared" si="36"/>
        <v>48.632401026335074</v>
      </c>
      <c r="O94">
        <f t="shared" si="31"/>
        <v>961.78343057185089</v>
      </c>
      <c r="P94">
        <f t="shared" si="32"/>
        <v>961.78343057185066</v>
      </c>
      <c r="Q94">
        <f t="shared" si="33"/>
        <v>3.3940296280289495</v>
      </c>
    </row>
    <row r="95" spans="1:17" x14ac:dyDescent="0.3">
      <c r="A95">
        <f t="shared" si="23"/>
        <v>80</v>
      </c>
      <c r="B95">
        <f t="shared" ref="B95:D114" si="37">A$5^(-$A95)</f>
        <v>0.20510972816665585</v>
      </c>
      <c r="C95">
        <f t="shared" si="37"/>
        <v>4.3384326126600647E-2</v>
      </c>
      <c r="D95">
        <f t="shared" si="37"/>
        <v>0.45111793894107888</v>
      </c>
      <c r="E95">
        <f t="shared" si="24"/>
        <v>1.1681158992813194</v>
      </c>
      <c r="F95">
        <f t="shared" si="25"/>
        <v>0.78475389971074438</v>
      </c>
      <c r="G95">
        <f t="shared" si="26"/>
        <v>8.0774510306276337</v>
      </c>
      <c r="H95">
        <f t="shared" si="27"/>
        <v>1.0830971880992473</v>
      </c>
      <c r="I95">
        <f t="shared" si="28"/>
        <v>78.475389971074435</v>
      </c>
      <c r="J95">
        <f t="shared" si="29"/>
        <v>807.74510306276341</v>
      </c>
      <c r="K95">
        <f t="shared" si="30"/>
        <v>108.30971880992473</v>
      </c>
      <c r="L95">
        <f t="shared" si="34"/>
        <v>16.096065904739387</v>
      </c>
      <c r="M95">
        <f t="shared" si="35"/>
        <v>35.043476978439578</v>
      </c>
      <c r="N95">
        <f t="shared" si="36"/>
        <v>48.860457116821046</v>
      </c>
      <c r="O95">
        <f t="shared" si="31"/>
        <v>994.53021184376257</v>
      </c>
      <c r="P95">
        <f t="shared" si="32"/>
        <v>994.53021184376234</v>
      </c>
      <c r="Q95">
        <f t="shared" si="33"/>
        <v>3.4047978194468698</v>
      </c>
    </row>
    <row r="96" spans="1:17" x14ac:dyDescent="0.3">
      <c r="A96">
        <f t="shared" si="23"/>
        <v>81</v>
      </c>
      <c r="B96">
        <f t="shared" si="37"/>
        <v>0.20108796879083907</v>
      </c>
      <c r="C96">
        <f t="shared" si="37"/>
        <v>4.171569819865447E-2</v>
      </c>
      <c r="D96">
        <f t="shared" si="37"/>
        <v>0.44665142469413749</v>
      </c>
      <c r="E96">
        <f t="shared" si="24"/>
        <v>1.167446870421063</v>
      </c>
      <c r="F96">
        <f t="shared" si="25"/>
        <v>0.79028262542036476</v>
      </c>
      <c r="G96">
        <f t="shared" si="26"/>
        <v>8.3957377258428725</v>
      </c>
      <c r="H96">
        <f t="shared" si="27"/>
        <v>1.098954539982353</v>
      </c>
      <c r="I96">
        <f t="shared" si="28"/>
        <v>79.028262542036472</v>
      </c>
      <c r="J96">
        <f t="shared" si="29"/>
        <v>839.57377258428721</v>
      </c>
      <c r="K96">
        <f t="shared" si="30"/>
        <v>109.8954539982353</v>
      </c>
      <c r="L96">
        <f t="shared" si="34"/>
        <v>15.891632791647266</v>
      </c>
      <c r="M96">
        <f t="shared" si="35"/>
        <v>35.023406112631889</v>
      </c>
      <c r="N96">
        <f t="shared" si="36"/>
        <v>49.084961095720843</v>
      </c>
      <c r="O96">
        <f t="shared" si="31"/>
        <v>1028.497489124559</v>
      </c>
      <c r="P96">
        <f t="shared" si="32"/>
        <v>1028.497489124559</v>
      </c>
      <c r="Q96">
        <f t="shared" si="33"/>
        <v>3.4154092933813107</v>
      </c>
    </row>
    <row r="97" spans="1:17" x14ac:dyDescent="0.3">
      <c r="A97">
        <f t="shared" si="23"/>
        <v>82</v>
      </c>
      <c r="B97">
        <f t="shared" si="37"/>
        <v>0.19714506744199911</v>
      </c>
      <c r="C97">
        <f t="shared" si="37"/>
        <v>4.0111248267936987E-2</v>
      </c>
      <c r="D97">
        <f t="shared" si="37"/>
        <v>0.44222913336053205</v>
      </c>
      <c r="E97">
        <f t="shared" si="24"/>
        <v>1.1667649462953198</v>
      </c>
      <c r="F97">
        <f t="shared" si="25"/>
        <v>0.79591532809680543</v>
      </c>
      <c r="G97">
        <f t="shared" si="26"/>
        <v>8.7264669887721436</v>
      </c>
      <c r="H97">
        <f t="shared" si="27"/>
        <v>1.1149417753842701</v>
      </c>
      <c r="I97">
        <f t="shared" si="28"/>
        <v>79.591532809680544</v>
      </c>
      <c r="J97">
        <f t="shared" si="29"/>
        <v>872.64669887721436</v>
      </c>
      <c r="K97">
        <f t="shared" si="30"/>
        <v>111.49417753842701</v>
      </c>
      <c r="L97">
        <f t="shared" si="34"/>
        <v>15.691078103576556</v>
      </c>
      <c r="M97">
        <f t="shared" si="35"/>
        <v>35.002948388859593</v>
      </c>
      <c r="N97">
        <f t="shared" si="36"/>
        <v>49.305973507563877</v>
      </c>
      <c r="O97">
        <f t="shared" si="31"/>
        <v>1063.7324092253218</v>
      </c>
      <c r="P97">
        <f t="shared" si="32"/>
        <v>1063.7324092253216</v>
      </c>
      <c r="Q97">
        <f t="shared" si="33"/>
        <v>3.4258635021806372</v>
      </c>
    </row>
    <row r="98" spans="1:17" x14ac:dyDescent="0.3">
      <c r="A98">
        <f t="shared" si="23"/>
        <v>83</v>
      </c>
      <c r="B98">
        <f t="shared" si="37"/>
        <v>0.19327947788431285</v>
      </c>
      <c r="C98">
        <f t="shared" si="37"/>
        <v>3.8568507949939407E-2</v>
      </c>
      <c r="D98">
        <f t="shared" si="37"/>
        <v>0.43785062708963579</v>
      </c>
      <c r="E98">
        <f t="shared" si="24"/>
        <v>1.1660706373116252</v>
      </c>
      <c r="F98">
        <f t="shared" si="25"/>
        <v>0.80165402195715141</v>
      </c>
      <c r="G98">
        <f t="shared" si="26"/>
        <v>9.0701250784070613</v>
      </c>
      <c r="H98">
        <f t="shared" si="27"/>
        <v>1.1310604744146944</v>
      </c>
      <c r="I98">
        <f t="shared" si="28"/>
        <v>80.165402195715146</v>
      </c>
      <c r="J98">
        <f t="shared" si="29"/>
        <v>907.01250784070612</v>
      </c>
      <c r="K98">
        <f t="shared" si="30"/>
        <v>113.10604744146944</v>
      </c>
      <c r="L98">
        <f t="shared" si="34"/>
        <v>15.49432708077377</v>
      </c>
      <c r="M98">
        <f t="shared" si="35"/>
        <v>34.982119119348752</v>
      </c>
      <c r="N98">
        <f t="shared" si="36"/>
        <v>49.52355379987749</v>
      </c>
      <c r="O98">
        <f t="shared" si="31"/>
        <v>1100.2839574778907</v>
      </c>
      <c r="P98">
        <f t="shared" si="32"/>
        <v>1100.2839574778905</v>
      </c>
      <c r="Q98">
        <f t="shared" si="33"/>
        <v>3.4361600657808244</v>
      </c>
    </row>
    <row r="99" spans="1:17" x14ac:dyDescent="0.3">
      <c r="A99">
        <f t="shared" si="23"/>
        <v>84</v>
      </c>
      <c r="B99">
        <f t="shared" si="37"/>
        <v>0.18948968420030671</v>
      </c>
      <c r="C99">
        <f t="shared" si="37"/>
        <v>3.7085103798018659E-2</v>
      </c>
      <c r="D99">
        <f t="shared" si="37"/>
        <v>0.43351547236597604</v>
      </c>
      <c r="E99">
        <f t="shared" si="24"/>
        <v>1.1653644413194324</v>
      </c>
      <c r="F99">
        <f t="shared" si="25"/>
        <v>0.8075007608560747</v>
      </c>
      <c r="G99">
        <f t="shared" si="26"/>
        <v>9.4272173080585588</v>
      </c>
      <c r="H99">
        <f t="shared" si="27"/>
        <v>1.1473122302268295</v>
      </c>
      <c r="I99">
        <f t="shared" si="28"/>
        <v>80.750076085607475</v>
      </c>
      <c r="J99">
        <f t="shared" si="29"/>
        <v>942.72173080585594</v>
      </c>
      <c r="K99">
        <f t="shared" si="30"/>
        <v>114.73122302268295</v>
      </c>
      <c r="L99">
        <f t="shared" si="34"/>
        <v>15.301306416612499</v>
      </c>
      <c r="M99">
        <f t="shared" si="35"/>
        <v>34.960933239582971</v>
      </c>
      <c r="N99">
        <f t="shared" si="36"/>
        <v>49.737760343804545</v>
      </c>
      <c r="O99">
        <f t="shared" si="31"/>
        <v>1138.2030299141463</v>
      </c>
      <c r="P99">
        <f t="shared" si="32"/>
        <v>1138.2030299141461</v>
      </c>
      <c r="Q99">
        <f t="shared" si="33"/>
        <v>3.446298764836575</v>
      </c>
    </row>
    <row r="100" spans="1:17" x14ac:dyDescent="0.3">
      <c r="A100">
        <f t="shared" si="23"/>
        <v>85</v>
      </c>
      <c r="B100">
        <f t="shared" si="37"/>
        <v>0.18577420019637911</v>
      </c>
      <c r="C100">
        <f t="shared" si="37"/>
        <v>3.5658753651941009E-2</v>
      </c>
      <c r="D100">
        <f t="shared" si="37"/>
        <v>0.42922323996631301</v>
      </c>
      <c r="E100">
        <f t="shared" si="24"/>
        <v>1.1646468438815982</v>
      </c>
      <c r="F100">
        <f t="shared" si="25"/>
        <v>0.81345763907218216</v>
      </c>
      <c r="G100">
        <f t="shared" si="26"/>
        <v>9.7982687946655407</v>
      </c>
      <c r="H100">
        <f t="shared" si="27"/>
        <v>1.1636986491748504</v>
      </c>
      <c r="I100">
        <f t="shared" si="28"/>
        <v>81.345763907218213</v>
      </c>
      <c r="J100">
        <f t="shared" si="29"/>
        <v>979.82687946655403</v>
      </c>
      <c r="K100">
        <f t="shared" si="30"/>
        <v>116.36986491748505</v>
      </c>
      <c r="L100">
        <f t="shared" si="34"/>
        <v>15.111944229226946</v>
      </c>
      <c r="M100">
        <f t="shared" si="35"/>
        <v>34.939405316447946</v>
      </c>
      <c r="N100">
        <f t="shared" si="36"/>
        <v>49.948650454325112</v>
      </c>
      <c r="O100">
        <f t="shared" si="31"/>
        <v>1177.5425082912573</v>
      </c>
      <c r="P100">
        <f t="shared" si="32"/>
        <v>1177.542508291257</v>
      </c>
      <c r="Q100">
        <f t="shared" si="33"/>
        <v>3.4562795338963559</v>
      </c>
    </row>
    <row r="101" spans="1:17" x14ac:dyDescent="0.3">
      <c r="A101">
        <f t="shared" ref="A101:A115" si="38">A100+1</f>
        <v>86</v>
      </c>
      <c r="B101">
        <f t="shared" si="37"/>
        <v>0.18213156881997952</v>
      </c>
      <c r="C101">
        <f t="shared" si="37"/>
        <v>3.4287263126866356E-2</v>
      </c>
      <c r="D101">
        <f t="shared" si="37"/>
        <v>0.42497350491714148</v>
      </c>
      <c r="E101">
        <f t="shared" ref="E101:E115" si="39">1+A$8*B101+B$8*C101+C$8*D101</f>
        <v>1.163918318540295</v>
      </c>
      <c r="F101">
        <f t="shared" ref="F101:F115" si="40">A$2*$E101/B101-A$8</f>
        <v>0.81952679211002755</v>
      </c>
      <c r="G101">
        <f t="shared" ref="G101:G115" si="41">B$2*$E101/C101-B$8</f>
        <v>10.183825237672185</v>
      </c>
      <c r="H101">
        <f t="shared" ref="H101:H115" si="42">C$2*$E101/D101-C$8</f>
        <v>1.1802213509726878</v>
      </c>
      <c r="I101">
        <f t="shared" ref="I101:I115" si="43">$A$11*F101</f>
        <v>81.95267921100276</v>
      </c>
      <c r="J101">
        <f t="shared" ref="J101:J115" si="44">$A$11*G101</f>
        <v>1018.3825237672185</v>
      </c>
      <c r="K101">
        <f t="shared" ref="K101:K115" si="45">$A$11*H101</f>
        <v>118.02213509726877</v>
      </c>
      <c r="L101">
        <f t="shared" ref="L101:L115" si="46">B101*I101</f>
        <v>14.926170033700455</v>
      </c>
      <c r="M101">
        <f t="shared" ref="M101:M115" si="47">C101*J101</f>
        <v>34.917549556208847</v>
      </c>
      <c r="N101">
        <f t="shared" ref="N101:N115" si="48">D101*K101</f>
        <v>50.156280410090687</v>
      </c>
      <c r="O101">
        <f t="shared" ref="O101:O115" si="49">B$15*I101+C$15*J101+D$15*K101</f>
        <v>1218.3573380754901</v>
      </c>
      <c r="P101">
        <f t="shared" si="32"/>
        <v>1218.3573380754901</v>
      </c>
      <c r="Q101">
        <f t="shared" si="33"/>
        <v>3.4661024546332353</v>
      </c>
    </row>
    <row r="102" spans="1:17" x14ac:dyDescent="0.3">
      <c r="A102">
        <f t="shared" si="38"/>
        <v>87</v>
      </c>
      <c r="B102">
        <f t="shared" si="37"/>
        <v>0.17856036158821526</v>
      </c>
      <c r="C102">
        <f t="shared" si="37"/>
        <v>3.2968522237371505E-2</v>
      </c>
      <c r="D102">
        <f t="shared" si="37"/>
        <v>0.42076584645261539</v>
      </c>
      <c r="E102">
        <f t="shared" si="39"/>
        <v>1.1631793270774615</v>
      </c>
      <c r="F102">
        <f t="shared" si="40"/>
        <v>0.82571039751809894</v>
      </c>
      <c r="G102">
        <f t="shared" si="41"/>
        <v>10.584453728644274</v>
      </c>
      <c r="H102">
        <f t="shared" si="42"/>
        <v>1.1968819688541297</v>
      </c>
      <c r="I102">
        <f t="shared" si="43"/>
        <v>82.571039751809892</v>
      </c>
      <c r="J102">
        <f t="shared" si="44"/>
        <v>1058.4453728644273</v>
      </c>
      <c r="K102">
        <f t="shared" si="45"/>
        <v>119.68819688541296</v>
      </c>
      <c r="L102">
        <f t="shared" si="46"/>
        <v>14.74391471479807</v>
      </c>
      <c r="M102">
        <f t="shared" si="47"/>
        <v>34.895379812323846</v>
      </c>
      <c r="N102">
        <f t="shared" si="48"/>
        <v>50.360705472878074</v>
      </c>
      <c r="O102">
        <f t="shared" si="49"/>
        <v>1260.7046095016501</v>
      </c>
      <c r="P102">
        <f t="shared" si="32"/>
        <v>1260.7046095016499</v>
      </c>
      <c r="Q102">
        <f t="shared" si="33"/>
        <v>3.4757677491441985</v>
      </c>
    </row>
    <row r="103" spans="1:17" x14ac:dyDescent="0.3">
      <c r="A103">
        <f t="shared" si="38"/>
        <v>88</v>
      </c>
      <c r="B103">
        <f t="shared" si="37"/>
        <v>0.17505917802766199</v>
      </c>
      <c r="C103">
        <f t="shared" si="37"/>
        <v>3.1700502151318748E-2</v>
      </c>
      <c r="D103">
        <f t="shared" si="37"/>
        <v>0.41659984797288641</v>
      </c>
      <c r="E103">
        <f t="shared" si="39"/>
        <v>1.1624303197699009</v>
      </c>
      <c r="F103">
        <f t="shared" si="40"/>
        <v>0.83201067572310294</v>
      </c>
      <c r="G103">
        <f t="shared" si="41"/>
        <v>11.000743592841259</v>
      </c>
      <c r="H103">
        <f t="shared" si="42"/>
        <v>1.213682149734272</v>
      </c>
      <c r="I103">
        <f t="shared" si="43"/>
        <v>83.201067572310293</v>
      </c>
      <c r="J103">
        <f t="shared" si="44"/>
        <v>1100.0743592841259</v>
      </c>
      <c r="K103">
        <f t="shared" si="45"/>
        <v>121.3682149734272</v>
      </c>
      <c r="L103">
        <f t="shared" si="46"/>
        <v>14.565110500232603</v>
      </c>
      <c r="M103">
        <f t="shared" si="47"/>
        <v>34.872909593097027</v>
      </c>
      <c r="N103">
        <f t="shared" si="48"/>
        <v>50.561979906670366</v>
      </c>
      <c r="O103">
        <f t="shared" si="49"/>
        <v>1304.6436418298633</v>
      </c>
      <c r="P103">
        <f t="shared" si="32"/>
        <v>1304.6436418298631</v>
      </c>
      <c r="Q103">
        <f t="shared" si="33"/>
        <v>3.4852757733298212</v>
      </c>
    </row>
    <row r="104" spans="1:17" x14ac:dyDescent="0.3">
      <c r="A104">
        <f t="shared" si="38"/>
        <v>89</v>
      </c>
      <c r="B104">
        <f t="shared" si="37"/>
        <v>0.17162664512515882</v>
      </c>
      <c r="C104">
        <f t="shared" si="37"/>
        <v>3.0481252068575718E-2</v>
      </c>
      <c r="D104">
        <f t="shared" si="37"/>
        <v>0.41247509700285773</v>
      </c>
      <c r="E104">
        <f t="shared" si="39"/>
        <v>1.1616717356391351</v>
      </c>
      <c r="F104">
        <f t="shared" si="40"/>
        <v>0.83842989088086683</v>
      </c>
      <c r="G104">
        <f t="shared" si="41"/>
        <v>11.433307264009144</v>
      </c>
      <c r="H104">
        <f t="shared" si="42"/>
        <v>1.2306235543723174</v>
      </c>
      <c r="I104">
        <f t="shared" si="43"/>
        <v>83.842989088086682</v>
      </c>
      <c r="J104">
        <f t="shared" si="44"/>
        <v>1143.3307264009145</v>
      </c>
      <c r="K104">
        <f t="shared" si="45"/>
        <v>123.06235543723174</v>
      </c>
      <c r="L104">
        <f t="shared" si="46"/>
        <v>14.389690934453617</v>
      </c>
      <c r="M104">
        <f t="shared" si="47"/>
        <v>34.850152069174051</v>
      </c>
      <c r="N104">
        <f t="shared" si="48"/>
        <v>50.760156996372316</v>
      </c>
      <c r="O104">
        <f t="shared" si="49"/>
        <v>1350.2360709262327</v>
      </c>
      <c r="P104">
        <f t="shared" si="32"/>
        <v>1350.2360709262325</v>
      </c>
      <c r="Q104">
        <f t="shared" si="33"/>
        <v>3.4946270103629606</v>
      </c>
    </row>
    <row r="105" spans="1:17" x14ac:dyDescent="0.3">
      <c r="A105">
        <f t="shared" si="38"/>
        <v>90</v>
      </c>
      <c r="B105">
        <f t="shared" si="37"/>
        <v>0.16826141678937137</v>
      </c>
      <c r="C105">
        <f t="shared" si="37"/>
        <v>2.9308896219784344E-2</v>
      </c>
      <c r="D105">
        <f t="shared" si="37"/>
        <v>0.40839118515134432</v>
      </c>
      <c r="E105">
        <f t="shared" si="39"/>
        <v>1.1609040026961208</v>
      </c>
      <c r="F105">
        <f t="shared" si="40"/>
        <v>0.8449703517441951</v>
      </c>
      <c r="G105">
        <f t="shared" si="41"/>
        <v>11.882781193709478</v>
      </c>
      <c r="H105">
        <f t="shared" si="42"/>
        <v>1.2477078575357559</v>
      </c>
      <c r="I105">
        <f t="shared" si="43"/>
        <v>84.497035174419509</v>
      </c>
      <c r="J105">
        <f t="shared" si="44"/>
        <v>1188.2781193709479</v>
      </c>
      <c r="K105">
        <f t="shared" si="45"/>
        <v>124.77078575357558</v>
      </c>
      <c r="L105">
        <f t="shared" si="46"/>
        <v>14.217590852949174</v>
      </c>
      <c r="M105">
        <f t="shared" si="47"/>
        <v>34.827120080883624</v>
      </c>
      <c r="N105">
        <f t="shared" si="48"/>
        <v>50.955289066167197</v>
      </c>
      <c r="O105">
        <f t="shared" si="49"/>
        <v>1397.5459402989432</v>
      </c>
      <c r="P105">
        <f t="shared" si="32"/>
        <v>1397.5459402989429</v>
      </c>
      <c r="Q105">
        <f t="shared" si="33"/>
        <v>3.5038220642599871</v>
      </c>
    </row>
    <row r="106" spans="1:17" x14ac:dyDescent="0.3">
      <c r="A106">
        <f t="shared" si="38"/>
        <v>91</v>
      </c>
      <c r="B106">
        <f t="shared" si="37"/>
        <v>0.16496217332291313</v>
      </c>
      <c r="C106">
        <f t="shared" si="37"/>
        <v>2.8181630980561867E-2</v>
      </c>
      <c r="D106">
        <f t="shared" si="37"/>
        <v>0.40434770807063808</v>
      </c>
      <c r="E106">
        <f t="shared" si="39"/>
        <v>1.1601275381809262</v>
      </c>
      <c r="F106">
        <f t="shared" si="40"/>
        <v>0.85163441254801453</v>
      </c>
      <c r="G106">
        <f t="shared" si="41"/>
        <v>12.349826796551818</v>
      </c>
      <c r="H106">
        <f t="shared" si="42"/>
        <v>1.2649367481659288</v>
      </c>
      <c r="I106">
        <f t="shared" si="43"/>
        <v>85.163441254801455</v>
      </c>
      <c r="J106">
        <f t="shared" si="44"/>
        <v>1234.9826796551818</v>
      </c>
      <c r="K106">
        <f t="shared" si="45"/>
        <v>126.49367481659289</v>
      </c>
      <c r="L106">
        <f t="shared" si="46"/>
        <v>14.048746357050288</v>
      </c>
      <c r="M106">
        <f t="shared" si="47"/>
        <v>34.803826145427784</v>
      </c>
      <c r="N106">
        <f t="shared" si="48"/>
        <v>51.147427497521925</v>
      </c>
      <c r="O106">
        <f t="shared" si="49"/>
        <v>1446.639795726576</v>
      </c>
      <c r="P106">
        <f t="shared" si="32"/>
        <v>1446.6397957265758</v>
      </c>
      <c r="Q106">
        <f t="shared" si="33"/>
        <v>3.5128616535590629</v>
      </c>
    </row>
    <row r="107" spans="1:17" x14ac:dyDescent="0.3">
      <c r="A107">
        <f t="shared" si="38"/>
        <v>92</v>
      </c>
      <c r="B107">
        <f t="shared" si="37"/>
        <v>0.16172762090481677</v>
      </c>
      <c r="C107">
        <f t="shared" si="37"/>
        <v>2.7097722096694102E-2</v>
      </c>
      <c r="D107">
        <f t="shared" si="37"/>
        <v>0.40034426541647333</v>
      </c>
      <c r="E107">
        <f t="shared" si="39"/>
        <v>1.1593427487974757</v>
      </c>
      <c r="F107">
        <f t="shared" si="40"/>
        <v>0.85842447391215737</v>
      </c>
      <c r="G107">
        <f t="shared" si="41"/>
        <v>12.835131432751474</v>
      </c>
      <c r="H107">
        <f t="shared" si="42"/>
        <v>1.2823119295450045</v>
      </c>
      <c r="I107">
        <f t="shared" si="43"/>
        <v>85.842447391215742</v>
      </c>
      <c r="J107">
        <f t="shared" si="44"/>
        <v>1283.5131432751475</v>
      </c>
      <c r="K107">
        <f t="shared" si="45"/>
        <v>128.23119295450044</v>
      </c>
      <c r="L107">
        <f t="shared" si="46"/>
        <v>13.883094789228217</v>
      </c>
      <c r="M107">
        <f t="shared" si="47"/>
        <v>34.780282463924266</v>
      </c>
      <c r="N107">
        <f t="shared" si="48"/>
        <v>51.336622746847532</v>
      </c>
      <c r="O107">
        <f t="shared" si="49"/>
        <v>1497.5867836208636</v>
      </c>
      <c r="P107">
        <f t="shared" si="32"/>
        <v>1497.5867836208633</v>
      </c>
      <c r="Q107">
        <f t="shared" si="33"/>
        <v>3.521746605118059</v>
      </c>
    </row>
    <row r="108" spans="1:17" x14ac:dyDescent="0.3">
      <c r="A108">
        <f t="shared" si="38"/>
        <v>93</v>
      </c>
      <c r="B108">
        <f t="shared" si="37"/>
        <v>0.15855649108315373</v>
      </c>
      <c r="C108">
        <f t="shared" si="37"/>
        <v>2.6055502016052019E-2</v>
      </c>
      <c r="D108">
        <f t="shared" si="37"/>
        <v>0.39638046080838946</v>
      </c>
      <c r="E108">
        <f t="shared" si="39"/>
        <v>1.1585500309434569</v>
      </c>
      <c r="F108">
        <f t="shared" si="40"/>
        <v>0.86534298376212937</v>
      </c>
      <c r="G108">
        <f t="shared" si="41"/>
        <v>13.339409429490654</v>
      </c>
      <c r="H108">
        <f t="shared" si="42"/>
        <v>1.2998351194643658</v>
      </c>
      <c r="I108">
        <f t="shared" si="43"/>
        <v>86.534298376212931</v>
      </c>
      <c r="J108">
        <f t="shared" si="44"/>
        <v>1333.9409429490654</v>
      </c>
      <c r="K108">
        <f t="shared" si="45"/>
        <v>129.98351194643658</v>
      </c>
      <c r="L108">
        <f t="shared" si="46"/>
        <v>13.72057470887497</v>
      </c>
      <c r="M108">
        <f t="shared" si="47"/>
        <v>34.756500928303701</v>
      </c>
      <c r="N108">
        <f t="shared" si="48"/>
        <v>51.522924362821328</v>
      </c>
      <c r="O108">
        <f t="shared" si="49"/>
        <v>1550.4587532717151</v>
      </c>
      <c r="P108">
        <f t="shared" si="32"/>
        <v>1550.4587532717148</v>
      </c>
      <c r="Q108">
        <f t="shared" si="33"/>
        <v>3.5304778480361287</v>
      </c>
    </row>
    <row r="109" spans="1:17" x14ac:dyDescent="0.3">
      <c r="A109">
        <f t="shared" si="38"/>
        <v>94</v>
      </c>
      <c r="B109">
        <f t="shared" si="37"/>
        <v>0.15544754027760166</v>
      </c>
      <c r="C109">
        <f t="shared" si="37"/>
        <v>2.5053367323126945E-2</v>
      </c>
      <c r="D109">
        <f t="shared" si="37"/>
        <v>0.39245590179048445</v>
      </c>
      <c r="E109">
        <f t="shared" si="39"/>
        <v>1.1577497709354898</v>
      </c>
      <c r="F109">
        <f t="shared" si="40"/>
        <v>0.87239243826822688</v>
      </c>
      <c r="G109">
        <f t="shared" si="41"/>
        <v>13.863403142619825</v>
      </c>
      <c r="H109">
        <f t="shared" si="42"/>
        <v>1.3175080503944523</v>
      </c>
      <c r="I109">
        <f t="shared" si="43"/>
        <v>87.239243826822687</v>
      </c>
      <c r="J109">
        <f t="shared" si="44"/>
        <v>1386.3403142619825</v>
      </c>
      <c r="K109">
        <f t="shared" si="45"/>
        <v>131.75080503944523</v>
      </c>
      <c r="L109">
        <f t="shared" si="46"/>
        <v>13.561125868557532</v>
      </c>
      <c r="M109">
        <f t="shared" si="47"/>
        <v>34.732493128064689</v>
      </c>
      <c r="N109">
        <f t="shared" si="48"/>
        <v>51.706381003377778</v>
      </c>
      <c r="O109">
        <f t="shared" si="49"/>
        <v>1605.3303631282504</v>
      </c>
      <c r="P109">
        <f t="shared" si="32"/>
        <v>1605.3303631282504</v>
      </c>
      <c r="Q109">
        <f t="shared" si="33"/>
        <v>3.5390564077082187</v>
      </c>
    </row>
    <row r="110" spans="1:17" x14ac:dyDescent="0.3">
      <c r="A110">
        <f t="shared" si="38"/>
        <v>95</v>
      </c>
      <c r="B110">
        <f t="shared" si="37"/>
        <v>0.15239954929176638</v>
      </c>
      <c r="C110">
        <f t="shared" si="37"/>
        <v>2.4089776272237445E-2</v>
      </c>
      <c r="D110">
        <f t="shared" si="37"/>
        <v>0.38857019979255902</v>
      </c>
      <c r="E110">
        <f t="shared" si="39"/>
        <v>1.1569423452296521</v>
      </c>
      <c r="F110">
        <f t="shared" si="40"/>
        <v>0.87957538280336567</v>
      </c>
      <c r="G110">
        <f t="shared" si="41"/>
        <v>14.407884060297203</v>
      </c>
      <c r="H110">
        <f t="shared" si="42"/>
        <v>1.3353324696560396</v>
      </c>
      <c r="I110">
        <f t="shared" si="43"/>
        <v>87.957538280336564</v>
      </c>
      <c r="J110">
        <f t="shared" si="44"/>
        <v>1440.7884060297204</v>
      </c>
      <c r="K110">
        <f t="shared" si="45"/>
        <v>133.53324696560395</v>
      </c>
      <c r="L110">
        <f t="shared" si="46"/>
        <v>13.404689190736581</v>
      </c>
      <c r="M110">
        <f t="shared" si="47"/>
        <v>34.708270356889564</v>
      </c>
      <c r="N110">
        <f t="shared" si="48"/>
        <v>51.887040452373853</v>
      </c>
      <c r="O110">
        <f t="shared" si="49"/>
        <v>1662.2791912756609</v>
      </c>
      <c r="P110">
        <f t="shared" si="32"/>
        <v>1662.2791912756607</v>
      </c>
      <c r="Q110">
        <f t="shared" si="33"/>
        <v>3.5474834000171818</v>
      </c>
    </row>
    <row r="111" spans="1:17" x14ac:dyDescent="0.3">
      <c r="A111">
        <f t="shared" si="38"/>
        <v>96</v>
      </c>
      <c r="B111">
        <f t="shared" si="37"/>
        <v>0.14941132283506506</v>
      </c>
      <c r="C111">
        <f t="shared" si="37"/>
        <v>2.3163246415612924E-2</v>
      </c>
      <c r="D111">
        <f t="shared" si="37"/>
        <v>0.38472297009164252</v>
      </c>
      <c r="E111">
        <f t="shared" si="39"/>
        <v>1.156128120637453</v>
      </c>
      <c r="F111">
        <f t="shared" si="40"/>
        <v>0.88689441291999704</v>
      </c>
      <c r="G111">
        <f t="shared" si="41"/>
        <v>14.973653950227519</v>
      </c>
      <c r="H111">
        <f t="shared" si="42"/>
        <v>1.3533101395930123</v>
      </c>
      <c r="I111">
        <f t="shared" si="43"/>
        <v>88.6894412919997</v>
      </c>
      <c r="J111">
        <f t="shared" si="44"/>
        <v>1497.365395022752</v>
      </c>
      <c r="K111">
        <f t="shared" si="45"/>
        <v>135.33101395930123</v>
      </c>
      <c r="L111">
        <f t="shared" si="46"/>
        <v>13.251206744940516</v>
      </c>
      <c r="M111">
        <f t="shared" si="47"/>
        <v>34.683843619123593</v>
      </c>
      <c r="N111">
        <f t="shared" si="48"/>
        <v>52.064949635935903</v>
      </c>
      <c r="O111">
        <f t="shared" si="49"/>
        <v>1721.3858502740527</v>
      </c>
      <c r="P111">
        <f t="shared" si="32"/>
        <v>1721.3858502740525</v>
      </c>
      <c r="Q111">
        <f t="shared" si="33"/>
        <v>3.5557600256688859</v>
      </c>
    </row>
    <row r="112" spans="1:17" x14ac:dyDescent="0.3">
      <c r="A112">
        <f t="shared" si="38"/>
        <v>97</v>
      </c>
      <c r="B112">
        <f t="shared" si="37"/>
        <v>0.14648168905398534</v>
      </c>
      <c r="C112">
        <f t="shared" si="37"/>
        <v>2.2272352322704737E-2</v>
      </c>
      <c r="D112">
        <f t="shared" si="37"/>
        <v>0.38091383177390342</v>
      </c>
      <c r="E112">
        <f t="shared" si="39"/>
        <v>1.1553074545373494</v>
      </c>
      <c r="F112">
        <f t="shared" si="40"/>
        <v>0.89435217534649147</v>
      </c>
      <c r="G112">
        <f t="shared" si="41"/>
        <v>15.561546052227451</v>
      </c>
      <c r="H112">
        <f t="shared" si="42"/>
        <v>1.371442837746605</v>
      </c>
      <c r="I112">
        <f t="shared" si="43"/>
        <v>89.435217534649141</v>
      </c>
      <c r="J112">
        <f t="shared" si="44"/>
        <v>1556.154605222745</v>
      </c>
      <c r="K112">
        <f t="shared" si="45"/>
        <v>137.14428377466049</v>
      </c>
      <c r="L112">
        <f t="shared" si="46"/>
        <v>13.100621725386013</v>
      </c>
      <c r="M112">
        <f t="shared" si="47"/>
        <v>34.65922363612048</v>
      </c>
      <c r="N112">
        <f t="shared" si="48"/>
        <v>52.2401546384935</v>
      </c>
      <c r="O112">
        <f t="shared" si="49"/>
        <v>1782.7341065320547</v>
      </c>
      <c r="P112">
        <f t="shared" si="32"/>
        <v>1782.7341065320545</v>
      </c>
      <c r="Q112">
        <f t="shared" si="33"/>
        <v>3.563887564675583</v>
      </c>
    </row>
    <row r="113" spans="1:17" x14ac:dyDescent="0.3">
      <c r="A113">
        <f t="shared" si="38"/>
        <v>98</v>
      </c>
      <c r="B113">
        <f t="shared" si="37"/>
        <v>0.14360949907253467</v>
      </c>
      <c r="C113">
        <f t="shared" si="37"/>
        <v>2.141572338721609E-2</v>
      </c>
      <c r="D113">
        <f t="shared" si="37"/>
        <v>0.37714240769693413</v>
      </c>
      <c r="E113">
        <f t="shared" si="39"/>
        <v>1.1544806950818931</v>
      </c>
      <c r="F113">
        <f t="shared" si="40"/>
        <v>0.90195136900337802</v>
      </c>
      <c r="G113">
        <f t="shared" si="41"/>
        <v>16.172426317913445</v>
      </c>
      <c r="H113">
        <f t="shared" si="42"/>
        <v>1.3897323570311682</v>
      </c>
      <c r="I113">
        <f t="shared" si="43"/>
        <v>90.195136900337801</v>
      </c>
      <c r="J113">
        <f t="shared" si="44"/>
        <v>1617.2426317913444</v>
      </c>
      <c r="K113">
        <f t="shared" si="45"/>
        <v>138.97323570311681</v>
      </c>
      <c r="L113">
        <f t="shared" si="46"/>
        <v>12.952878429036199</v>
      </c>
      <c r="M113">
        <f t="shared" si="47"/>
        <v>34.634420852456792</v>
      </c>
      <c r="N113">
        <f t="shared" si="48"/>
        <v>52.412700718507004</v>
      </c>
      <c r="O113">
        <f t="shared" si="49"/>
        <v>1846.411004394799</v>
      </c>
      <c r="P113">
        <f t="shared" si="32"/>
        <v>1846.4110043947987</v>
      </c>
      <c r="Q113">
        <f t="shared" si="33"/>
        <v>3.5718673709908888</v>
      </c>
    </row>
    <row r="114" spans="1:17" x14ac:dyDescent="0.3">
      <c r="A114">
        <f t="shared" si="38"/>
        <v>99</v>
      </c>
      <c r="B114">
        <f t="shared" si="37"/>
        <v>0.14079362654170063</v>
      </c>
      <c r="C114">
        <f t="shared" si="37"/>
        <v>2.0592041718477009E-2</v>
      </c>
      <c r="D114">
        <f t="shared" si="37"/>
        <v>0.37340832445241012</v>
      </c>
      <c r="E114">
        <f t="shared" si="39"/>
        <v>1.1536481814005957</v>
      </c>
      <c r="F114">
        <f t="shared" si="40"/>
        <v>0.90969474603983769</v>
      </c>
      <c r="G114">
        <f t="shared" si="41"/>
        <v>16.807194699379032</v>
      </c>
      <c r="H114">
        <f t="shared" si="42"/>
        <v>1.4081805059114481</v>
      </c>
      <c r="I114">
        <f t="shared" si="43"/>
        <v>90.96947460398377</v>
      </c>
      <c r="J114">
        <f t="shared" si="44"/>
        <v>1680.7194699379031</v>
      </c>
      <c r="K114">
        <f t="shared" si="45"/>
        <v>140.81805059114481</v>
      </c>
      <c r="L114">
        <f t="shared" si="46"/>
        <v>12.807922234088011</v>
      </c>
      <c r="M114">
        <f t="shared" si="47"/>
        <v>34.609445442017865</v>
      </c>
      <c r="N114">
        <f t="shared" si="48"/>
        <v>52.582632323894103</v>
      </c>
      <c r="O114">
        <f t="shared" si="49"/>
        <v>1912.5069951330318</v>
      </c>
      <c r="P114">
        <f t="shared" si="32"/>
        <v>1912.5069951330313</v>
      </c>
      <c r="Q114">
        <f t="shared" si="33"/>
        <v>3.5797008672994179</v>
      </c>
    </row>
    <row r="115" spans="1:17" x14ac:dyDescent="0.3">
      <c r="A115">
        <f t="shared" si="38"/>
        <v>100</v>
      </c>
      <c r="B115">
        <f t="shared" ref="B115:D134" si="50">A$5^(-$A115)</f>
        <v>0.13803296719774574</v>
      </c>
      <c r="C115">
        <f t="shared" si="50"/>
        <v>1.9800040113920201E-2</v>
      </c>
      <c r="D115">
        <f t="shared" si="50"/>
        <v>0.36971121232911885</v>
      </c>
      <c r="E115">
        <f t="shared" si="39"/>
        <v>1.1528102437985983</v>
      </c>
      <c r="F115">
        <f t="shared" si="40"/>
        <v>0.91758511289085187</v>
      </c>
      <c r="G115">
        <f t="shared" si="41"/>
        <v>17.466786488803034</v>
      </c>
      <c r="H115">
        <f t="shared" si="42"/>
        <v>1.4267891085814148</v>
      </c>
      <c r="I115">
        <f t="shared" si="43"/>
        <v>91.758511289085192</v>
      </c>
      <c r="J115">
        <f t="shared" si="44"/>
        <v>1746.6786488803034</v>
      </c>
      <c r="K115">
        <f t="shared" si="45"/>
        <v>142.67891085814148</v>
      </c>
      <c r="L115">
        <f t="shared" si="46"/>
        <v>12.665699578880279</v>
      </c>
      <c r="M115">
        <f t="shared" si="47"/>
        <v>34.584307313957943</v>
      </c>
      <c r="N115">
        <f t="shared" si="48"/>
        <v>52.749993107161764</v>
      </c>
      <c r="O115">
        <f t="shared" si="49"/>
        <v>1981.1160710275301</v>
      </c>
      <c r="P115">
        <f t="shared" si="32"/>
        <v>1981.1160710275299</v>
      </c>
      <c r="Q115">
        <f t="shared" si="33"/>
        <v>3.587389539964847</v>
      </c>
    </row>
    <row r="116" spans="1:17" x14ac:dyDescent="0.3">
      <c r="A116">
        <f t="shared" ref="A116:A179" si="51">A115+1</f>
        <v>101</v>
      </c>
      <c r="B116">
        <f t="shared" si="50"/>
        <v>0.13532643842916248</v>
      </c>
      <c r="C116">
        <f t="shared" si="50"/>
        <v>1.9038500109538652E-2</v>
      </c>
      <c r="D116">
        <f t="shared" si="50"/>
        <v>0.3660507052763553</v>
      </c>
      <c r="E116">
        <f t="shared" ref="E116:E179" si="52">1+A$8*B116+B$8*C116+C$8*D116</f>
        <v>1.1519672039512321</v>
      </c>
      <c r="F116">
        <f t="shared" ref="F116:F179" si="53">A$2*$E116/B116-A$8</f>
        <v>0.92562533135542358</v>
      </c>
      <c r="G116">
        <f t="shared" ref="G116:G179" si="54">B$2*$E116/C116-B$8</f>
        <v>18.152173711006906</v>
      </c>
      <c r="H116">
        <f t="shared" ref="H116:H179" si="55">C$2*$E116/D116-C$8</f>
        <v>1.4455600051446411</v>
      </c>
      <c r="I116">
        <f t="shared" ref="I116:I179" si="56">$A$11*F116</f>
        <v>92.562533135542353</v>
      </c>
      <c r="J116">
        <f t="shared" ref="J116:J179" si="57">$A$11*G116</f>
        <v>1815.2173711006906</v>
      </c>
      <c r="K116">
        <f t="shared" ref="K116:K179" si="58">$A$11*H116</f>
        <v>144.5560005144641</v>
      </c>
      <c r="L116">
        <f t="shared" ref="L116:L179" si="59">B116*I116</f>
        <v>12.526157941214283</v>
      </c>
      <c r="M116">
        <f t="shared" ref="M116:M179" si="60">C116*J116</f>
        <v>34.55901611853696</v>
      </c>
      <c r="N116">
        <f t="shared" ref="N116:N179" si="61">D116*K116</f>
        <v>52.914825940248768</v>
      </c>
      <c r="O116">
        <f t="shared" ref="O116:O179" si="62">B$15*I116+C$15*J116+D$15*K116</f>
        <v>2052.335904750697</v>
      </c>
      <c r="P116">
        <f t="shared" si="32"/>
        <v>2052.335904750697</v>
      </c>
      <c r="Q116">
        <f t="shared" si="33"/>
        <v>3.5949349341368064</v>
      </c>
    </row>
    <row r="117" spans="1:17" x14ac:dyDescent="0.3">
      <c r="A117">
        <f t="shared" si="51"/>
        <v>102</v>
      </c>
      <c r="B117">
        <f t="shared" si="50"/>
        <v>0.13267297885212007</v>
      </c>
      <c r="C117">
        <f t="shared" si="50"/>
        <v>1.8306250105325626E-2</v>
      </c>
      <c r="D117">
        <f t="shared" si="50"/>
        <v>0.3624264408676785</v>
      </c>
      <c r="E117">
        <f t="shared" si="52"/>
        <v>1.151119375094547</v>
      </c>
      <c r="F117">
        <f t="shared" si="53"/>
        <v>0.93381831969628393</v>
      </c>
      <c r="G117">
        <f t="shared" si="54"/>
        <v>18.864366571059769</v>
      </c>
      <c r="H117">
        <f t="shared" si="55"/>
        <v>1.4644950517962694</v>
      </c>
      <c r="I117">
        <f t="shared" si="56"/>
        <v>93.381831969628394</v>
      </c>
      <c r="J117">
        <f t="shared" si="57"/>
        <v>1886.4366571059768</v>
      </c>
      <c r="K117">
        <f t="shared" si="58"/>
        <v>146.44950517962693</v>
      </c>
      <c r="L117">
        <f t="shared" si="59"/>
        <v>12.389245818078738</v>
      </c>
      <c r="M117">
        <f t="shared" si="60"/>
        <v>34.533581252836413</v>
      </c>
      <c r="N117">
        <f t="shared" si="61"/>
        <v>53.077172929084831</v>
      </c>
      <c r="O117">
        <f t="shared" si="62"/>
        <v>2126.2679942552322</v>
      </c>
      <c r="P117">
        <f t="shared" si="32"/>
        <v>2126.2679942552322</v>
      </c>
      <c r="Q117">
        <f t="shared" si="33"/>
        <v>3.6023386490193543</v>
      </c>
    </row>
    <row r="118" spans="1:17" x14ac:dyDescent="0.3">
      <c r="A118">
        <f t="shared" si="51"/>
        <v>103</v>
      </c>
      <c r="B118">
        <f t="shared" si="50"/>
        <v>0.13007154789423539</v>
      </c>
      <c r="C118">
        <f t="shared" si="50"/>
        <v>1.7602163562813106E-2</v>
      </c>
      <c r="D118">
        <f t="shared" si="50"/>
        <v>0.35883806026502829</v>
      </c>
      <c r="E118">
        <f t="shared" si="52"/>
        <v>1.1502670622118993</v>
      </c>
      <c r="F118">
        <f t="shared" si="53"/>
        <v>0.94216705376152354</v>
      </c>
      <c r="G118">
        <f t="shared" si="54"/>
        <v>19.604414959113157</v>
      </c>
      <c r="H118">
        <f t="shared" si="55"/>
        <v>1.4835961210065696</v>
      </c>
      <c r="I118">
        <f t="shared" si="56"/>
        <v>94.216705376152348</v>
      </c>
      <c r="J118">
        <f t="shared" si="57"/>
        <v>1960.4414959113158</v>
      </c>
      <c r="K118">
        <f t="shared" si="58"/>
        <v>148.35961210065696</v>
      </c>
      <c r="L118">
        <f t="shared" si="59"/>
        <v>12.254912705771265</v>
      </c>
      <c r="M118">
        <f t="shared" si="60"/>
        <v>34.508011866356981</v>
      </c>
      <c r="N118">
        <f t="shared" si="61"/>
        <v>53.237075427871765</v>
      </c>
      <c r="O118">
        <f t="shared" si="62"/>
        <v>2203.0178133881254</v>
      </c>
      <c r="P118">
        <f t="shared" si="32"/>
        <v>2203.017813388125</v>
      </c>
      <c r="Q118">
        <f t="shared" si="33"/>
        <v>3.6096023333020977</v>
      </c>
    </row>
    <row r="119" spans="1:17" x14ac:dyDescent="0.3">
      <c r="A119">
        <f t="shared" si="51"/>
        <v>104</v>
      </c>
      <c r="B119">
        <f t="shared" si="50"/>
        <v>0.12752112538650526</v>
      </c>
      <c r="C119">
        <f t="shared" si="50"/>
        <v>1.6925157271935672E-2</v>
      </c>
      <c r="D119">
        <f t="shared" si="50"/>
        <v>0.35528520818319625</v>
      </c>
      <c r="E119">
        <f t="shared" si="52"/>
        <v>1.1494105622166653</v>
      </c>
      <c r="F119">
        <f t="shared" si="53"/>
        <v>0.9506745681285762</v>
      </c>
      <c r="G119">
        <f t="shared" si="54"/>
        <v>20.373410014733846</v>
      </c>
      <c r="H119">
        <f t="shared" si="55"/>
        <v>1.502865101706107</v>
      </c>
      <c r="I119">
        <f t="shared" si="56"/>
        <v>95.067456812857614</v>
      </c>
      <c r="J119">
        <f t="shared" si="57"/>
        <v>2037.3410014733845</v>
      </c>
      <c r="K119">
        <f t="shared" si="58"/>
        <v>150.28651017061071</v>
      </c>
      <c r="L119">
        <f t="shared" si="59"/>
        <v>12.123109080408589</v>
      </c>
      <c r="M119">
        <f t="shared" si="60"/>
        <v>34.482316866499957</v>
      </c>
      <c r="N119">
        <f t="shared" si="61"/>
        <v>53.394574053091468</v>
      </c>
      <c r="O119">
        <f t="shared" si="62"/>
        <v>2282.6949684568526</v>
      </c>
      <c r="P119">
        <f t="shared" si="32"/>
        <v>2282.6949684568522</v>
      </c>
      <c r="Q119">
        <f t="shared" si="33"/>
        <v>3.6167276807529625</v>
      </c>
    </row>
    <row r="120" spans="1:17" x14ac:dyDescent="0.3">
      <c r="A120">
        <f t="shared" si="51"/>
        <v>105</v>
      </c>
      <c r="B120">
        <f t="shared" si="50"/>
        <v>0.12502071116324046</v>
      </c>
      <c r="C120">
        <f t="shared" si="50"/>
        <v>1.6274189684553533E-2</v>
      </c>
      <c r="D120">
        <f t="shared" si="50"/>
        <v>0.35176753285464973</v>
      </c>
      <c r="E120">
        <f t="shared" si="52"/>
        <v>1.1485501641311697</v>
      </c>
      <c r="F120">
        <f t="shared" si="53"/>
        <v>0.95934395727100741</v>
      </c>
      <c r="G120">
        <f t="shared" si="54"/>
        <v>21.1724857530935</v>
      </c>
      <c r="H120">
        <f t="shared" si="55"/>
        <v>1.5223038994725466</v>
      </c>
      <c r="I120">
        <f t="shared" si="56"/>
        <v>95.934395727100735</v>
      </c>
      <c r="J120">
        <f t="shared" si="57"/>
        <v>2117.2485753093501</v>
      </c>
      <c r="K120">
        <f t="shared" si="58"/>
        <v>152.23038994725465</v>
      </c>
      <c r="L120">
        <f t="shared" si="59"/>
        <v>11.99378637881787</v>
      </c>
      <c r="M120">
        <f t="shared" si="60"/>
        <v>34.456504923935093</v>
      </c>
      <c r="N120">
        <f t="shared" si="61"/>
        <v>53.549708697247041</v>
      </c>
      <c r="O120">
        <f t="shared" si="62"/>
        <v>2365.4133609837054</v>
      </c>
      <c r="P120">
        <f t="shared" si="32"/>
        <v>2365.4133609837049</v>
      </c>
      <c r="Q120">
        <f t="shared" si="33"/>
        <v>3.6237164259739885</v>
      </c>
    </row>
    <row r="121" spans="1:17" x14ac:dyDescent="0.3">
      <c r="A121">
        <f t="shared" si="51"/>
        <v>106</v>
      </c>
      <c r="B121">
        <f t="shared" si="50"/>
        <v>0.12256932466984359</v>
      </c>
      <c r="C121">
        <f t="shared" si="50"/>
        <v>1.5648259312070704E-2</v>
      </c>
      <c r="D121">
        <f t="shared" si="50"/>
        <v>0.34828468599470264</v>
      </c>
      <c r="E121">
        <f t="shared" si="52"/>
        <v>1.1476861492618997</v>
      </c>
      <c r="F121">
        <f t="shared" si="53"/>
        <v>0.96817837674856322</v>
      </c>
      <c r="G121">
        <f t="shared" si="54"/>
        <v>22.002820755467695</v>
      </c>
      <c r="H121">
        <f t="shared" si="55"/>
        <v>1.5419144367191078</v>
      </c>
      <c r="I121">
        <f t="shared" si="56"/>
        <v>96.817837674856321</v>
      </c>
      <c r="J121">
        <f t="shared" si="57"/>
        <v>2200.2820755467696</v>
      </c>
      <c r="K121">
        <f t="shared" si="58"/>
        <v>154.19144367191078</v>
      </c>
      <c r="L121">
        <f t="shared" si="59"/>
        <v>11.866896979801679</v>
      </c>
      <c r="M121">
        <f t="shared" si="60"/>
        <v>34.430584477856996</v>
      </c>
      <c r="N121">
        <f t="shared" si="61"/>
        <v>53.702518542341323</v>
      </c>
      <c r="O121">
        <f t="shared" si="62"/>
        <v>2451.2913568935369</v>
      </c>
      <c r="P121">
        <f t="shared" si="32"/>
        <v>2451.2913568935364</v>
      </c>
      <c r="Q121">
        <f t="shared" si="33"/>
        <v>3.6305703403195944</v>
      </c>
    </row>
    <row r="122" spans="1:17" x14ac:dyDescent="0.3">
      <c r="A122">
        <f t="shared" si="51"/>
        <v>107</v>
      </c>
      <c r="B122">
        <f t="shared" si="50"/>
        <v>0.12016600457827803</v>
      </c>
      <c r="C122">
        <f t="shared" si="50"/>
        <v>1.5046403184683369E-2</v>
      </c>
      <c r="D122">
        <f t="shared" si="50"/>
        <v>0.34483632276703241</v>
      </c>
      <c r="E122">
        <f t="shared" si="52"/>
        <v>1.1468187913710803</v>
      </c>
      <c r="F122">
        <f t="shared" si="53"/>
        <v>0.97718104442093878</v>
      </c>
      <c r="G122">
        <f t="shared" si="54"/>
        <v>22.865639926593797</v>
      </c>
      <c r="H122">
        <f t="shared" si="55"/>
        <v>1.5616986528846843</v>
      </c>
      <c r="I122">
        <f t="shared" si="56"/>
        <v>97.718104442093875</v>
      </c>
      <c r="J122">
        <f t="shared" si="57"/>
        <v>2286.5639926593799</v>
      </c>
      <c r="K122">
        <f t="shared" si="58"/>
        <v>156.16986528846843</v>
      </c>
      <c r="L122">
        <f t="shared" si="59"/>
        <v>11.742394185769303</v>
      </c>
      <c r="M122">
        <f t="shared" si="60"/>
        <v>34.404563741132414</v>
      </c>
      <c r="N122">
        <f t="shared" si="61"/>
        <v>53.853042073098273</v>
      </c>
      <c r="O122">
        <f t="shared" si="62"/>
        <v>2540.4519623899423</v>
      </c>
      <c r="P122">
        <f t="shared" si="32"/>
        <v>2540.4519623899419</v>
      </c>
      <c r="Q122">
        <f t="shared" si="33"/>
        <v>3.6372912279753145</v>
      </c>
    </row>
    <row r="123" spans="1:17" x14ac:dyDescent="0.3">
      <c r="A123">
        <f t="shared" si="51"/>
        <v>108</v>
      </c>
      <c r="B123">
        <f t="shared" si="50"/>
        <v>0.11780980841007649</v>
      </c>
      <c r="C123">
        <f t="shared" si="50"/>
        <v>1.4467695369887852E-2</v>
      </c>
      <c r="D123">
        <f t="shared" si="50"/>
        <v>0.34142210174953702</v>
      </c>
      <c r="E123">
        <f t="shared" si="52"/>
        <v>1.145948356844684</v>
      </c>
      <c r="F123">
        <f t="shared" si="53"/>
        <v>0.98635524168574618</v>
      </c>
      <c r="G123">
        <f t="shared" si="54"/>
        <v>23.762216321539128</v>
      </c>
      <c r="H123">
        <f t="shared" si="55"/>
        <v>1.5816585046256595</v>
      </c>
      <c r="I123">
        <f t="shared" si="56"/>
        <v>98.635524168574619</v>
      </c>
      <c r="J123">
        <f t="shared" si="57"/>
        <v>2376.2216321539127</v>
      </c>
      <c r="K123">
        <f t="shared" si="58"/>
        <v>158.16585046256594</v>
      </c>
      <c r="L123">
        <f t="shared" si="59"/>
        <v>11.620232204727245</v>
      </c>
      <c r="M123">
        <f t="shared" si="60"/>
        <v>34.378450705340519</v>
      </c>
      <c r="N123">
        <f t="shared" si="61"/>
        <v>54.001317089932243</v>
      </c>
      <c r="O123">
        <f t="shared" si="62"/>
        <v>2633.0230067850534</v>
      </c>
      <c r="P123">
        <f t="shared" si="32"/>
        <v>2633.023006785053</v>
      </c>
      <c r="Q123">
        <f t="shared" si="33"/>
        <v>3.6438809221971846</v>
      </c>
    </row>
    <row r="124" spans="1:17" x14ac:dyDescent="0.3">
      <c r="A124">
        <f t="shared" si="51"/>
        <v>109</v>
      </c>
      <c r="B124">
        <f t="shared" si="50"/>
        <v>0.11549981216674166</v>
      </c>
      <c r="C124">
        <f t="shared" si="50"/>
        <v>1.3911245547969089E-2</v>
      </c>
      <c r="D124">
        <f t="shared" si="50"/>
        <v>0.33804168490053166</v>
      </c>
      <c r="E124">
        <f t="shared" si="52"/>
        <v>1.1450751048569481</v>
      </c>
      <c r="F124">
        <f t="shared" si="53"/>
        <v>0.99570431474116039</v>
      </c>
      <c r="G124">
        <f t="shared" si="54"/>
        <v>24.693873044835691</v>
      </c>
      <c r="H124">
        <f t="shared" si="55"/>
        <v>1.6017959660094148</v>
      </c>
      <c r="I124">
        <f t="shared" si="56"/>
        <v>99.570431474116035</v>
      </c>
      <c r="J124">
        <f t="shared" si="57"/>
        <v>2469.3873044835691</v>
      </c>
      <c r="K124">
        <f t="shared" si="58"/>
        <v>160.17959660094147</v>
      </c>
      <c r="L124">
        <f t="shared" si="59"/>
        <v>11.500366132621824</v>
      </c>
      <c r="M124">
        <f t="shared" si="60"/>
        <v>34.352253145708438</v>
      </c>
      <c r="N124">
        <f t="shared" si="61"/>
        <v>54.147380721669727</v>
      </c>
      <c r="O124">
        <f t="shared" si="62"/>
        <v>2729.1373325586264</v>
      </c>
      <c r="P124">
        <f t="shared" si="32"/>
        <v>2729.137332558626</v>
      </c>
      <c r="Q124">
        <f t="shared" si="33"/>
        <v>3.6503412817090908</v>
      </c>
    </row>
    <row r="125" spans="1:17" x14ac:dyDescent="0.3">
      <c r="A125">
        <f t="shared" si="51"/>
        <v>110</v>
      </c>
      <c r="B125">
        <f t="shared" si="50"/>
        <v>0.11323510996739378</v>
      </c>
      <c r="C125">
        <f t="shared" si="50"/>
        <v>1.3376197642277968E-2</v>
      </c>
      <c r="D125">
        <f t="shared" si="50"/>
        <v>0.33469473752527884</v>
      </c>
      <c r="E125">
        <f t="shared" si="52"/>
        <v>1.1441992875314704</v>
      </c>
      <c r="F125">
        <f t="shared" si="53"/>
        <v>1.0052316758737394</v>
      </c>
      <c r="G125">
        <f t="shared" si="54"/>
        <v>25.661985224747614</v>
      </c>
      <c r="H125">
        <f t="shared" si="55"/>
        <v>1.6221130287095811</v>
      </c>
      <c r="I125">
        <f t="shared" si="56"/>
        <v>100.52316758737393</v>
      </c>
      <c r="J125">
        <f t="shared" si="57"/>
        <v>2566.1985224747614</v>
      </c>
      <c r="K125">
        <f t="shared" si="58"/>
        <v>162.21130287095809</v>
      </c>
      <c r="L125">
        <f t="shared" si="59"/>
        <v>11.382751936027041</v>
      </c>
      <c r="M125">
        <f t="shared" si="60"/>
        <v>34.32597862594411</v>
      </c>
      <c r="N125">
        <f t="shared" si="61"/>
        <v>54.291269438028827</v>
      </c>
      <c r="O125">
        <f t="shared" si="62"/>
        <v>2828.9329929330934</v>
      </c>
      <c r="P125">
        <f t="shared" si="32"/>
        <v>2828.9329929330929</v>
      </c>
      <c r="Q125">
        <f t="shared" si="33"/>
        <v>3.6566741872570585</v>
      </c>
    </row>
    <row r="126" spans="1:17" x14ac:dyDescent="0.3">
      <c r="A126">
        <f t="shared" si="51"/>
        <v>111</v>
      </c>
      <c r="B126">
        <f t="shared" si="50"/>
        <v>0.11101481369352335</v>
      </c>
      <c r="C126">
        <f t="shared" si="50"/>
        <v>1.2861728502190355E-2</v>
      </c>
      <c r="D126">
        <f t="shared" si="50"/>
        <v>0.33138092824285048</v>
      </c>
      <c r="E126">
        <f t="shared" si="52"/>
        <v>1.1433211500989486</v>
      </c>
      <c r="F126">
        <f t="shared" si="53"/>
        <v>1.0149408047719177</v>
      </c>
      <c r="G126">
        <f t="shared" si="54"/>
        <v>26.667982065650992</v>
      </c>
      <c r="H126">
        <f t="shared" si="55"/>
        <v>1.6426117022030229</v>
      </c>
      <c r="I126">
        <f t="shared" si="56"/>
        <v>101.49408047719177</v>
      </c>
      <c r="J126">
        <f t="shared" si="57"/>
        <v>2666.7982065650995</v>
      </c>
      <c r="K126">
        <f t="shared" si="58"/>
        <v>164.26117022030229</v>
      </c>
      <c r="L126">
        <f t="shared" si="59"/>
        <v>11.267346435170911</v>
      </c>
      <c r="M126">
        <f t="shared" si="60"/>
        <v>34.299634502968459</v>
      </c>
      <c r="N126">
        <f t="shared" si="61"/>
        <v>54.433019061860641</v>
      </c>
      <c r="O126">
        <f t="shared" si="62"/>
        <v>2932.5534572625934</v>
      </c>
      <c r="P126">
        <f t="shared" si="32"/>
        <v>2932.5534572625929</v>
      </c>
      <c r="Q126">
        <f t="shared" si="33"/>
        <v>3.6628815383168201</v>
      </c>
    </row>
    <row r="127" spans="1:17" x14ac:dyDescent="0.3">
      <c r="A127">
        <f t="shared" si="51"/>
        <v>112</v>
      </c>
      <c r="B127">
        <f t="shared" si="50"/>
        <v>0.10883805264070914</v>
      </c>
      <c r="C127">
        <f t="shared" si="50"/>
        <v>1.2367046636721493E-2</v>
      </c>
      <c r="D127">
        <f t="shared" si="50"/>
        <v>0.32809992895331719</v>
      </c>
      <c r="E127">
        <f t="shared" si="52"/>
        <v>1.1424409310516357</v>
      </c>
      <c r="F127">
        <f t="shared" si="53"/>
        <v>1.0248352498656907</v>
      </c>
      <c r="G127">
        <f t="shared" si="54"/>
        <v>27.713348981624698</v>
      </c>
      <c r="H127">
        <f t="shared" si="55"/>
        <v>1.6632940139685921</v>
      </c>
      <c r="I127">
        <f t="shared" si="56"/>
        <v>102.48352498656908</v>
      </c>
      <c r="J127">
        <f t="shared" si="57"/>
        <v>2771.3348981624699</v>
      </c>
      <c r="K127">
        <f t="shared" si="58"/>
        <v>166.32940139685923</v>
      </c>
      <c r="L127">
        <f t="shared" si="59"/>
        <v>11.154107287293636</v>
      </c>
      <c r="M127">
        <f t="shared" si="60"/>
        <v>34.273227931549073</v>
      </c>
      <c r="N127">
        <f t="shared" si="61"/>
        <v>54.572664781157286</v>
      </c>
      <c r="O127">
        <f t="shared" si="62"/>
        <v>3040.1478245458984</v>
      </c>
      <c r="P127">
        <f t="shared" si="32"/>
        <v>3040.1478245458979</v>
      </c>
      <c r="Q127">
        <f t="shared" si="33"/>
        <v>3.6689652499545478</v>
      </c>
    </row>
    <row r="128" spans="1:17" x14ac:dyDescent="0.3">
      <c r="A128">
        <f t="shared" si="51"/>
        <v>113</v>
      </c>
      <c r="B128">
        <f t="shared" si="50"/>
        <v>0.10670397317716583</v>
      </c>
      <c r="C128">
        <f t="shared" si="50"/>
        <v>1.1891390996847591E-2</v>
      </c>
      <c r="D128">
        <f t="shared" si="50"/>
        <v>0.32485141480526453</v>
      </c>
      <c r="E128">
        <f t="shared" si="52"/>
        <v>1.1415588622945758</v>
      </c>
      <c r="F128">
        <f t="shared" si="53"/>
        <v>1.034918629693006</v>
      </c>
      <c r="G128">
        <f t="shared" si="54"/>
        <v>28.799629814473427</v>
      </c>
      <c r="H128">
        <f t="shared" si="55"/>
        <v>1.6841620096876651</v>
      </c>
      <c r="I128">
        <f t="shared" si="56"/>
        <v>103.4918629693006</v>
      </c>
      <c r="J128">
        <f t="shared" si="57"/>
        <v>2879.9629814473428</v>
      </c>
      <c r="K128">
        <f t="shared" si="58"/>
        <v>168.4162009687665</v>
      </c>
      <c r="L128">
        <f t="shared" si="59"/>
        <v>11.042992970331174</v>
      </c>
      <c r="M128">
        <f t="shared" si="60"/>
        <v>34.246765868837279</v>
      </c>
      <c r="N128">
        <f t="shared" si="61"/>
        <v>54.710241160831558</v>
      </c>
      <c r="O128">
        <f t="shared" si="62"/>
        <v>3151.8710453854101</v>
      </c>
      <c r="P128">
        <f t="shared" si="32"/>
        <v>3151.8710453854096</v>
      </c>
      <c r="Q128">
        <f t="shared" si="33"/>
        <v>3.6749272498352692</v>
      </c>
    </row>
    <row r="129" spans="1:17" x14ac:dyDescent="0.3">
      <c r="A129">
        <f t="shared" si="51"/>
        <v>114</v>
      </c>
      <c r="B129">
        <f t="shared" si="50"/>
        <v>0.10461173840898609</v>
      </c>
      <c r="C129">
        <f t="shared" si="50"/>
        <v>1.1434029804661142E-2</v>
      </c>
      <c r="D129">
        <f t="shared" si="50"/>
        <v>0.32163506416362825</v>
      </c>
      <c r="E129">
        <f t="shared" si="52"/>
        <v>1.1406751692936838</v>
      </c>
      <c r="F129">
        <f t="shared" si="53"/>
        <v>1.0451946342934018</v>
      </c>
      <c r="G129">
        <f t="shared" si="54"/>
        <v>29.928429139532632</v>
      </c>
      <c r="H129">
        <f t="shared" si="55"/>
        <v>1.7052177534464832</v>
      </c>
      <c r="I129">
        <f t="shared" si="56"/>
        <v>104.51946342934018</v>
      </c>
      <c r="J129">
        <f t="shared" si="57"/>
        <v>2992.8429139532632</v>
      </c>
      <c r="K129">
        <f t="shared" si="58"/>
        <v>170.52177534464832</v>
      </c>
      <c r="L129">
        <f t="shared" si="59"/>
        <v>10.933962766917723</v>
      </c>
      <c r="M129">
        <f t="shared" si="60"/>
        <v>34.22025507881051</v>
      </c>
      <c r="N129">
        <f t="shared" si="61"/>
        <v>54.845782154271767</v>
      </c>
      <c r="O129">
        <f t="shared" si="62"/>
        <v>3267.8841527272516</v>
      </c>
      <c r="P129">
        <f t="shared" si="32"/>
        <v>3267.8841527272511</v>
      </c>
      <c r="Q129">
        <f t="shared" si="33"/>
        <v>3.6807694753785647</v>
      </c>
    </row>
    <row r="130" spans="1:17" x14ac:dyDescent="0.3">
      <c r="A130">
        <f t="shared" si="51"/>
        <v>115</v>
      </c>
      <c r="B130">
        <f t="shared" si="50"/>
        <v>0.10256052785194716</v>
      </c>
      <c r="C130">
        <f t="shared" si="50"/>
        <v>1.0994259427558791E-2</v>
      </c>
      <c r="D130">
        <f t="shared" si="50"/>
        <v>0.31845055857784976</v>
      </c>
      <c r="E130">
        <f t="shared" si="52"/>
        <v>1.1397900712207363</v>
      </c>
      <c r="F130">
        <f t="shared" si="53"/>
        <v>1.0556670266294348</v>
      </c>
      <c r="G130">
        <f t="shared" si="54"/>
        <v>31.101414662737856</v>
      </c>
      <c r="H130">
        <f t="shared" si="55"/>
        <v>1.7264633279403214</v>
      </c>
      <c r="I130">
        <f t="shared" si="56"/>
        <v>105.56670266294348</v>
      </c>
      <c r="J130">
        <f t="shared" si="57"/>
        <v>3110.1414662737857</v>
      </c>
      <c r="K130">
        <f t="shared" si="58"/>
        <v>172.64633279403213</v>
      </c>
      <c r="L130">
        <f t="shared" si="59"/>
        <v>10.826976748701041</v>
      </c>
      <c r="M130">
        <f t="shared" si="60"/>
        <v>34.193702136622093</v>
      </c>
      <c r="N130">
        <f t="shared" si="61"/>
        <v>54.979321114676871</v>
      </c>
      <c r="O130">
        <f t="shared" si="62"/>
        <v>3388.3545017307615</v>
      </c>
      <c r="P130">
        <f t="shared" si="32"/>
        <v>3388.3545017307611</v>
      </c>
      <c r="Q130">
        <f t="shared" si="33"/>
        <v>3.6864938710562845</v>
      </c>
    </row>
    <row r="131" spans="1:17" x14ac:dyDescent="0.3">
      <c r="A131">
        <f t="shared" si="51"/>
        <v>116</v>
      </c>
      <c r="B131">
        <f t="shared" si="50"/>
        <v>0.1005495371097521</v>
      </c>
      <c r="C131">
        <f t="shared" si="50"/>
        <v>1.0571403295729608E-2</v>
      </c>
      <c r="D131">
        <f t="shared" si="50"/>
        <v>0.31529758275034631</v>
      </c>
      <c r="E131">
        <f t="shared" si="52"/>
        <v>1.1389037810953317</v>
      </c>
      <c r="F131">
        <f t="shared" si="53"/>
        <v>1.0663396440364477</v>
      </c>
      <c r="G131">
        <f t="shared" si="54"/>
        <v>32.320319712579689</v>
      </c>
      <c r="H131">
        <f t="shared" si="55"/>
        <v>1.7479008346794962</v>
      </c>
      <c r="I131">
        <f t="shared" si="56"/>
        <v>106.63396440364477</v>
      </c>
      <c r="J131">
        <f t="shared" si="57"/>
        <v>3232.031971257969</v>
      </c>
      <c r="K131">
        <f t="shared" si="58"/>
        <v>174.79008346794961</v>
      </c>
      <c r="L131">
        <f t="shared" si="59"/>
        <v>10.721995760964264</v>
      </c>
      <c r="M131">
        <f t="shared" si="60"/>
        <v>34.167113432859956</v>
      </c>
      <c r="N131">
        <f t="shared" si="61"/>
        <v>55.110890806175782</v>
      </c>
      <c r="O131">
        <f t="shared" si="62"/>
        <v>3513.4560191295632</v>
      </c>
      <c r="P131">
        <f t="shared" si="32"/>
        <v>3513.4560191295627</v>
      </c>
      <c r="Q131">
        <f t="shared" si="33"/>
        <v>3.6921023858306423</v>
      </c>
    </row>
    <row r="132" spans="1:17" x14ac:dyDescent="0.3">
      <c r="A132">
        <f t="shared" si="51"/>
        <v>117</v>
      </c>
      <c r="B132">
        <f t="shared" si="50"/>
        <v>9.8577977558580526E-2</v>
      </c>
      <c r="C132">
        <f t="shared" si="50"/>
        <v>1.0164810861278465E-2</v>
      </c>
      <c r="D132">
        <f t="shared" si="50"/>
        <v>0.31217582450529341</v>
      </c>
      <c r="E132">
        <f t="shared" si="52"/>
        <v>1.1380165059238858</v>
      </c>
      <c r="F132">
        <f t="shared" si="53"/>
        <v>1.0772163997012481</v>
      </c>
      <c r="G132">
        <f t="shared" si="54"/>
        <v>33.58694583070934</v>
      </c>
      <c r="H132">
        <f t="shared" si="55"/>
        <v>1.7695323941972414</v>
      </c>
      <c r="I132">
        <f t="shared" si="56"/>
        <v>107.72163997012481</v>
      </c>
      <c r="J132">
        <f t="shared" si="57"/>
        <v>3358.6945830709337</v>
      </c>
      <c r="K132">
        <f t="shared" si="58"/>
        <v>176.95323941972413</v>
      </c>
      <c r="L132">
        <f t="shared" si="59"/>
        <v>10.618981407548455</v>
      </c>
      <c r="M132">
        <f t="shared" si="60"/>
        <v>34.140495177716573</v>
      </c>
      <c r="N132">
        <f t="shared" si="61"/>
        <v>55.240523414734966</v>
      </c>
      <c r="O132">
        <f t="shared" si="62"/>
        <v>3643.3694624607824</v>
      </c>
      <c r="P132">
        <f t="shared" si="32"/>
        <v>3643.3694624607815</v>
      </c>
      <c r="Q132">
        <f t="shared" si="33"/>
        <v>3.6975969707286671</v>
      </c>
    </row>
    <row r="133" spans="1:17" x14ac:dyDescent="0.3">
      <c r="A133">
        <f t="shared" si="51"/>
        <v>118</v>
      </c>
      <c r="B133">
        <f t="shared" si="50"/>
        <v>9.6645076037824032E-2</v>
      </c>
      <c r="C133">
        <f t="shared" si="50"/>
        <v>9.7738565973831404E-3</v>
      </c>
      <c r="D133">
        <f t="shared" si="50"/>
        <v>0.30908497475771612</v>
      </c>
      <c r="E133">
        <f t="shared" si="52"/>
        <v>1.1371284468357177</v>
      </c>
      <c r="F133">
        <f t="shared" si="53"/>
        <v>1.0883012841702764</v>
      </c>
      <c r="G133">
        <f t="shared" si="54"/>
        <v>34.903165465109446</v>
      </c>
      <c r="H133">
        <f t="shared" si="55"/>
        <v>1.7913601462594695</v>
      </c>
      <c r="I133">
        <f t="shared" si="56"/>
        <v>108.83012841702764</v>
      </c>
      <c r="J133">
        <f t="shared" si="57"/>
        <v>3490.3165465109446</v>
      </c>
      <c r="K133">
        <f t="shared" si="58"/>
        <v>179.13601462594696</v>
      </c>
      <c r="L133">
        <f t="shared" si="59"/>
        <v>10.517896036069789</v>
      </c>
      <c r="M133">
        <f t="shared" si="60"/>
        <v>34.113853405071538</v>
      </c>
      <c r="N133">
        <f t="shared" si="61"/>
        <v>55.368250558858684</v>
      </c>
      <c r="O133">
        <f t="shared" si="62"/>
        <v>3778.2826895539192</v>
      </c>
      <c r="P133">
        <f t="shared" si="32"/>
        <v>3778.2826895539188</v>
      </c>
      <c r="Q133">
        <f t="shared" si="33"/>
        <v>3.7029795765487705</v>
      </c>
    </row>
    <row r="134" spans="1:17" x14ac:dyDescent="0.3">
      <c r="A134">
        <f t="shared" si="51"/>
        <v>119</v>
      </c>
      <c r="B134">
        <f t="shared" si="50"/>
        <v>9.4750074546886331E-2</v>
      </c>
      <c r="C134">
        <f t="shared" si="50"/>
        <v>9.3979390359453293E-3</v>
      </c>
      <c r="D134">
        <f t="shared" si="50"/>
        <v>0.30602472748288734</v>
      </c>
      <c r="E134">
        <f t="shared" si="52"/>
        <v>1.1362397992162891</v>
      </c>
      <c r="F134">
        <f t="shared" si="53"/>
        <v>1.0995983668878435</v>
      </c>
      <c r="G134">
        <f t="shared" si="54"/>
        <v>36.270924769900759</v>
      </c>
      <c r="H134">
        <f t="shared" si="55"/>
        <v>1.8133862500764333</v>
      </c>
      <c r="I134">
        <f t="shared" si="56"/>
        <v>109.95983668878435</v>
      </c>
      <c r="J134">
        <f t="shared" si="57"/>
        <v>3627.0924769900757</v>
      </c>
      <c r="K134">
        <f t="shared" si="58"/>
        <v>181.33862500764332</v>
      </c>
      <c r="L134">
        <f t="shared" si="59"/>
        <v>10.418702723425763</v>
      </c>
      <c r="M134">
        <f t="shared" si="60"/>
        <v>34.08719397648867</v>
      </c>
      <c r="N134">
        <f t="shared" si="61"/>
        <v>55.494103300085541</v>
      </c>
      <c r="O134">
        <f t="shared" si="62"/>
        <v>3918.3909386865034</v>
      </c>
      <c r="P134">
        <f t="shared" si="32"/>
        <v>3918.3909386865025</v>
      </c>
      <c r="Q134">
        <f t="shared" si="33"/>
        <v>3.7082521516971445</v>
      </c>
    </row>
    <row r="135" spans="1:17" x14ac:dyDescent="0.3">
      <c r="A135">
        <f t="shared" si="51"/>
        <v>120</v>
      </c>
      <c r="B135">
        <f t="shared" ref="B135:D154" si="63">A$5^(-$A135)</f>
        <v>9.2892229947927757E-2</v>
      </c>
      <c r="C135">
        <f t="shared" si="63"/>
        <v>9.0364798422551233E-3</v>
      </c>
      <c r="D135">
        <f t="shared" si="63"/>
        <v>0.302994779686027</v>
      </c>
      <c r="E135">
        <f t="shared" si="52"/>
        <v>1.1353507528376523</v>
      </c>
      <c r="F135">
        <f t="shared" si="53"/>
        <v>1.1111117977650506</v>
      </c>
      <c r="G135">
        <f t="shared" si="54"/>
        <v>37.692246516016681</v>
      </c>
      <c r="H135">
        <f t="shared" si="55"/>
        <v>1.8356128845163293</v>
      </c>
      <c r="I135">
        <f t="shared" si="56"/>
        <v>111.11117977650507</v>
      </c>
      <c r="J135">
        <f t="shared" si="57"/>
        <v>3769.224651601668</v>
      </c>
      <c r="K135">
        <f t="shared" si="58"/>
        <v>183.56128845163292</v>
      </c>
      <c r="L135">
        <f t="shared" si="59"/>
        <v>10.321365261584649</v>
      </c>
      <c r="M135">
        <f t="shared" si="60"/>
        <v>34.060522585129561</v>
      </c>
      <c r="N135">
        <f t="shared" si="61"/>
        <v>55.618112153285772</v>
      </c>
      <c r="O135">
        <f t="shared" si="62"/>
        <v>4063.8971198298063</v>
      </c>
      <c r="P135">
        <f t="shared" si="32"/>
        <v>4063.8971198298059</v>
      </c>
      <c r="Q135">
        <f t="shared" si="33"/>
        <v>3.7134166401497248</v>
      </c>
    </row>
    <row r="136" spans="1:17" x14ac:dyDescent="0.3">
      <c r="A136">
        <f t="shared" si="51"/>
        <v>121</v>
      </c>
      <c r="B136">
        <f t="shared" si="63"/>
        <v>9.1070813674438977E-2</v>
      </c>
      <c r="C136">
        <f t="shared" si="63"/>
        <v>8.6889229252453074E-3</v>
      </c>
      <c r="D136">
        <f t="shared" si="63"/>
        <v>0.29999483137230398</v>
      </c>
      <c r="E136">
        <f t="shared" si="52"/>
        <v>1.1344614919861629</v>
      </c>
      <c r="F136">
        <f t="shared" si="53"/>
        <v>1.1228458087799946</v>
      </c>
      <c r="G136">
        <f t="shared" si="54"/>
        <v>39.169233117146149</v>
      </c>
      <c r="H136">
        <f t="shared" si="55"/>
        <v>1.8580422483208281</v>
      </c>
      <c r="I136">
        <f t="shared" si="56"/>
        <v>112.28458087799946</v>
      </c>
      <c r="J136">
        <f t="shared" si="57"/>
        <v>3916.923311714615</v>
      </c>
      <c r="K136">
        <f t="shared" si="58"/>
        <v>185.80422483208281</v>
      </c>
      <c r="L136">
        <f t="shared" si="59"/>
        <v>10.225848143652762</v>
      </c>
      <c r="M136">
        <f t="shared" si="60"/>
        <v>34.033844759584888</v>
      </c>
      <c r="N136">
        <f t="shared" si="61"/>
        <v>55.740307096762336</v>
      </c>
      <c r="O136">
        <f t="shared" si="62"/>
        <v>4215.012117424697</v>
      </c>
      <c r="P136">
        <f t="shared" si="32"/>
        <v>4215.012117424696</v>
      </c>
      <c r="Q136">
        <f t="shared" si="33"/>
        <v>3.7184749795343919</v>
      </c>
    </row>
    <row r="137" spans="1:17" x14ac:dyDescent="0.3">
      <c r="A137">
        <f t="shared" si="51"/>
        <v>122</v>
      </c>
      <c r="B137">
        <f t="shared" si="63"/>
        <v>8.9285111445528406E-2</v>
      </c>
      <c r="C137">
        <f t="shared" si="63"/>
        <v>8.3547335819666446E-3</v>
      </c>
      <c r="D137">
        <f t="shared" si="63"/>
        <v>0.29702458551713262</v>
      </c>
      <c r="E137">
        <f t="shared" si="52"/>
        <v>1.1335721955875153</v>
      </c>
      <c r="F137">
        <f t="shared" si="53"/>
        <v>1.1348047156098875</v>
      </c>
      <c r="G137">
        <f t="shared" si="54"/>
        <v>40.704069775520495</v>
      </c>
      <c r="H137">
        <f t="shared" si="55"/>
        <v>1.8806765603225948</v>
      </c>
      <c r="I137">
        <f t="shared" si="56"/>
        <v>113.48047156098875</v>
      </c>
      <c r="J137">
        <f t="shared" si="57"/>
        <v>4070.4069775520493</v>
      </c>
      <c r="K137">
        <f t="shared" si="58"/>
        <v>188.06765603225949</v>
      </c>
      <c r="L137">
        <f t="shared" si="59"/>
        <v>10.132116550213997</v>
      </c>
      <c r="M137">
        <f t="shared" si="60"/>
        <v>34.007165867625453</v>
      </c>
      <c r="N137">
        <f t="shared" si="61"/>
        <v>55.86071758216054</v>
      </c>
      <c r="O137">
        <f t="shared" si="62"/>
        <v>4371.9551051452981</v>
      </c>
      <c r="P137">
        <f t="shared" si="32"/>
        <v>4371.9551051452972</v>
      </c>
      <c r="Q137">
        <f t="shared" si="33"/>
        <v>3.7234290993329422</v>
      </c>
    </row>
    <row r="138" spans="1:17" x14ac:dyDescent="0.3">
      <c r="A138">
        <f t="shared" si="51"/>
        <v>123</v>
      </c>
      <c r="B138">
        <f t="shared" si="63"/>
        <v>8.7534422985812169E-2</v>
      </c>
      <c r="C138">
        <f t="shared" si="63"/>
        <v>8.0333976749679264E-3</v>
      </c>
      <c r="D138">
        <f t="shared" si="63"/>
        <v>0.29408374803676507</v>
      </c>
      <c r="E138">
        <f t="shared" si="52"/>
        <v>1.132683037329153</v>
      </c>
      <c r="F138">
        <f t="shared" si="53"/>
        <v>1.1469929192957276</v>
      </c>
      <c r="G138">
        <f t="shared" si="54"/>
        <v>42.299027752301903</v>
      </c>
      <c r="H138">
        <f t="shared" si="55"/>
        <v>1.9035180596647847</v>
      </c>
      <c r="I138">
        <f t="shared" si="56"/>
        <v>114.69929192957275</v>
      </c>
      <c r="J138">
        <f t="shared" si="57"/>
        <v>4229.9027752301899</v>
      </c>
      <c r="K138">
        <f t="shared" si="58"/>
        <v>190.35180596647848</v>
      </c>
      <c r="L138">
        <f t="shared" si="59"/>
        <v>10.040136335936372</v>
      </c>
      <c r="M138">
        <f t="shared" si="60"/>
        <v>33.980491119874586</v>
      </c>
      <c r="N138">
        <f t="shared" si="61"/>
        <v>55.979372544189054</v>
      </c>
      <c r="O138">
        <f t="shared" si="62"/>
        <v>4534.953873126241</v>
      </c>
      <c r="P138">
        <f t="shared" si="32"/>
        <v>4534.953873126241</v>
      </c>
      <c r="Q138">
        <f t="shared" si="33"/>
        <v>3.7282809191959032</v>
      </c>
    </row>
    <row r="139" spans="1:17" x14ac:dyDescent="0.3">
      <c r="A139">
        <f t="shared" si="51"/>
        <v>124</v>
      </c>
      <c r="B139">
        <f t="shared" si="63"/>
        <v>8.5818061750796232E-2</v>
      </c>
      <c r="C139">
        <f t="shared" si="63"/>
        <v>7.7244208413153126E-3</v>
      </c>
      <c r="D139">
        <f t="shared" si="63"/>
        <v>0.29117202775917334</v>
      </c>
      <c r="E139">
        <f t="shared" si="52"/>
        <v>1.1317941857801059</v>
      </c>
      <c r="F139">
        <f t="shared" si="53"/>
        <v>1.1594149079401721</v>
      </c>
      <c r="G139">
        <f t="shared" si="54"/>
        <v>43.95646776751942</v>
      </c>
      <c r="H139">
        <f t="shared" si="55"/>
        <v>1.9265690060225635</v>
      </c>
      <c r="I139">
        <f t="shared" si="56"/>
        <v>115.94149079401721</v>
      </c>
      <c r="J139">
        <f t="shared" si="57"/>
        <v>4395.6467767519416</v>
      </c>
      <c r="K139">
        <f t="shared" si="58"/>
        <v>192.65690060225634</v>
      </c>
      <c r="L139">
        <f t="shared" si="59"/>
        <v>9.9498740164403419</v>
      </c>
      <c r="M139">
        <f t="shared" si="60"/>
        <v>33.953825573403172</v>
      </c>
      <c r="N139">
        <f t="shared" si="61"/>
        <v>56.096300410156481</v>
      </c>
      <c r="O139">
        <f t="shared" si="62"/>
        <v>4704.2451681482153</v>
      </c>
      <c r="P139">
        <f t="shared" si="32"/>
        <v>4704.2451681482153</v>
      </c>
      <c r="Q139">
        <f t="shared" si="33"/>
        <v>3.7330323473669713</v>
      </c>
    </row>
    <row r="140" spans="1:17" x14ac:dyDescent="0.3">
      <c r="A140">
        <f t="shared" si="51"/>
        <v>125</v>
      </c>
      <c r="B140">
        <f t="shared" si="63"/>
        <v>8.4135354657643366E-2</v>
      </c>
      <c r="C140">
        <f t="shared" si="63"/>
        <v>7.4273277320339535E-3</v>
      </c>
      <c r="D140">
        <f t="shared" si="63"/>
        <v>0.28828913639522108</v>
      </c>
      <c r="E140">
        <f t="shared" si="52"/>
        <v>1.1309058045083109</v>
      </c>
      <c r="F140">
        <f t="shared" si="53"/>
        <v>1.1720752584392728</v>
      </c>
      <c r="G140">
        <f t="shared" si="54"/>
        <v>45.678843534696782</v>
      </c>
      <c r="H140">
        <f t="shared" si="55"/>
        <v>1.9498316798266546</v>
      </c>
      <c r="I140">
        <f t="shared" si="56"/>
        <v>117.20752584392729</v>
      </c>
      <c r="J140">
        <f t="shared" si="57"/>
        <v>4567.884353469678</v>
      </c>
      <c r="K140">
        <f t="shared" si="58"/>
        <v>194.98316798266546</v>
      </c>
      <c r="L140">
        <f t="shared" si="59"/>
        <v>9.861296755423723</v>
      </c>
      <c r="M140">
        <f t="shared" si="60"/>
        <v>33.927174135249324</v>
      </c>
      <c r="N140">
        <f t="shared" si="61"/>
        <v>56.211529109326946</v>
      </c>
      <c r="O140">
        <f t="shared" si="62"/>
        <v>4880.0750472962709</v>
      </c>
      <c r="P140">
        <f t="shared" si="32"/>
        <v>4880.07504729627</v>
      </c>
      <c r="Q140">
        <f t="shared" si="33"/>
        <v>3.7376852792149196</v>
      </c>
    </row>
    <row r="141" spans="1:17" x14ac:dyDescent="0.3">
      <c r="A141">
        <f t="shared" si="51"/>
        <v>126</v>
      </c>
      <c r="B141">
        <f t="shared" si="63"/>
        <v>8.2485641821218994E-2</v>
      </c>
      <c r="C141">
        <f t="shared" si="63"/>
        <v>7.1416612808018797E-3</v>
      </c>
      <c r="D141">
        <f t="shared" si="63"/>
        <v>0.28543478851011983</v>
      </c>
      <c r="E141">
        <f t="shared" si="52"/>
        <v>1.1300180521954624</v>
      </c>
      <c r="F141">
        <f t="shared" si="53"/>
        <v>1.1849786382487548</v>
      </c>
      <c r="G141">
        <f t="shared" si="54"/>
        <v>47.468705435519404</v>
      </c>
      <c r="H141">
        <f t="shared" si="55"/>
        <v>1.9733083824889452</v>
      </c>
      <c r="I141">
        <f t="shared" si="56"/>
        <v>118.49786382487548</v>
      </c>
      <c r="J141">
        <f t="shared" si="57"/>
        <v>4746.8705435519405</v>
      </c>
      <c r="K141">
        <f t="shared" si="58"/>
        <v>197.33083824889454</v>
      </c>
      <c r="L141">
        <f t="shared" si="59"/>
        <v>9.774372352038263</v>
      </c>
      <c r="M141">
        <f t="shared" si="60"/>
        <v>33.900541565863868</v>
      </c>
      <c r="N141">
        <f t="shared" si="61"/>
        <v>56.325086082097876</v>
      </c>
      <c r="O141">
        <f t="shared" si="62"/>
        <v>5062.6992456257112</v>
      </c>
      <c r="P141">
        <f t="shared" si="32"/>
        <v>5062.6992456257103</v>
      </c>
      <c r="Q141">
        <f t="shared" si="33"/>
        <v>3.7422415958668687</v>
      </c>
    </row>
    <row r="142" spans="1:17" x14ac:dyDescent="0.3">
      <c r="A142">
        <f t="shared" si="51"/>
        <v>127</v>
      </c>
      <c r="B142">
        <f t="shared" si="63"/>
        <v>8.0868276295312749E-2</v>
      </c>
      <c r="C142">
        <f t="shared" si="63"/>
        <v>6.8669820007710384E-3</v>
      </c>
      <c r="D142">
        <f t="shared" si="63"/>
        <v>0.28260870149516826</v>
      </c>
      <c r="E142">
        <f t="shared" si="52"/>
        <v>1.1291310827494445</v>
      </c>
      <c r="F142">
        <f t="shared" si="53"/>
        <v>1.1981298071855222</v>
      </c>
      <c r="G142">
        <f t="shared" si="54"/>
        <v>49.328704340101517</v>
      </c>
      <c r="H142">
        <f t="shared" si="55"/>
        <v>1.9970014366301703</v>
      </c>
      <c r="I142">
        <f t="shared" si="56"/>
        <v>119.81298071855223</v>
      </c>
      <c r="J142">
        <f t="shared" si="57"/>
        <v>4932.8704340101513</v>
      </c>
      <c r="K142">
        <f t="shared" si="58"/>
        <v>199.70014366301703</v>
      </c>
      <c r="L142">
        <f t="shared" si="59"/>
        <v>9.6890692285128601</v>
      </c>
      <c r="M142">
        <f t="shared" si="60"/>
        <v>33.873932482483326</v>
      </c>
      <c r="N142">
        <f t="shared" si="61"/>
        <v>56.436998289003796</v>
      </c>
      <c r="O142">
        <f t="shared" si="62"/>
        <v>5252.3835583917207</v>
      </c>
      <c r="P142">
        <f t="shared" si="32"/>
        <v>5252.3835583917198</v>
      </c>
      <c r="Q142">
        <f t="shared" si="33"/>
        <v>3.7467031629402348</v>
      </c>
    </row>
    <row r="143" spans="1:17" x14ac:dyDescent="0.3">
      <c r="A143">
        <f t="shared" si="51"/>
        <v>128</v>
      </c>
      <c r="B143">
        <f t="shared" si="63"/>
        <v>7.9282623818934056E-2</v>
      </c>
      <c r="C143">
        <f t="shared" si="63"/>
        <v>6.6028673084336893E-3</v>
      </c>
      <c r="D143">
        <f t="shared" si="63"/>
        <v>0.2798105955397705</v>
      </c>
      <c r="E143">
        <f t="shared" si="52"/>
        <v>1.1282450454143953</v>
      </c>
      <c r="F143">
        <f t="shared" si="53"/>
        <v>1.2115336192651025</v>
      </c>
      <c r="G143">
        <f t="shared" si="54"/>
        <v>51.261595578635095</v>
      </c>
      <c r="H143">
        <f t="shared" si="55"/>
        <v>2.0209131863097083</v>
      </c>
      <c r="I143">
        <f t="shared" si="56"/>
        <v>121.15336192651026</v>
      </c>
      <c r="J143">
        <f t="shared" si="57"/>
        <v>5126.1595578635097</v>
      </c>
      <c r="K143">
        <f t="shared" si="58"/>
        <v>202.09131863097082</v>
      </c>
      <c r="L143">
        <f t="shared" si="59"/>
        <v>9.6053564180186797</v>
      </c>
      <c r="M143">
        <f t="shared" si="60"/>
        <v>33.847351362431866</v>
      </c>
      <c r="N143">
        <f t="shared" si="61"/>
        <v>56.547292219549462</v>
      </c>
      <c r="O143">
        <f t="shared" si="62"/>
        <v>5449.4042384209906</v>
      </c>
      <c r="P143">
        <f t="shared" si="32"/>
        <v>5449.4042384209897</v>
      </c>
      <c r="Q143">
        <f t="shared" si="33"/>
        <v>3.7510718293695566</v>
      </c>
    </row>
    <row r="144" spans="1:17" x14ac:dyDescent="0.3">
      <c r="A144">
        <f t="shared" si="51"/>
        <v>129</v>
      </c>
      <c r="B144">
        <f t="shared" si="63"/>
        <v>7.7728062567582412E-2</v>
      </c>
      <c r="C144">
        <f t="shared" si="63"/>
        <v>6.348910873493931E-3</v>
      </c>
      <c r="D144">
        <f t="shared" si="63"/>
        <v>0.27704019360373316</v>
      </c>
      <c r="E144">
        <f t="shared" si="52"/>
        <v>1.1273600848784486</v>
      </c>
      <c r="F144">
        <f t="shared" si="53"/>
        <v>1.2251950245757381</v>
      </c>
      <c r="G144">
        <f t="shared" si="54"/>
        <v>53.270243070432649</v>
      </c>
      <c r="H144">
        <f t="shared" si="55"/>
        <v>2.0450459972574797</v>
      </c>
      <c r="I144">
        <f t="shared" si="56"/>
        <v>122.51950245757382</v>
      </c>
      <c r="J144">
        <f t="shared" si="57"/>
        <v>5327.0243070432653</v>
      </c>
      <c r="K144">
        <f t="shared" si="58"/>
        <v>204.50459972574797</v>
      </c>
      <c r="L144">
        <f t="shared" si="59"/>
        <v>9.5232035527713652</v>
      </c>
      <c r="M144">
        <f t="shared" si="60"/>
        <v>33.820802546353463</v>
      </c>
      <c r="N144">
        <f t="shared" si="61"/>
        <v>56.655993900875174</v>
      </c>
      <c r="O144">
        <f t="shared" si="62"/>
        <v>5654.048409226587</v>
      </c>
      <c r="P144">
        <f t="shared" si="32"/>
        <v>5654.048409226586</v>
      </c>
      <c r="Q144">
        <f t="shared" si="33"/>
        <v>3.7553494263236065</v>
      </c>
    </row>
    <row r="145" spans="1:17" x14ac:dyDescent="0.3">
      <c r="A145">
        <f t="shared" si="51"/>
        <v>130</v>
      </c>
      <c r="B145">
        <f t="shared" si="63"/>
        <v>7.6203982909394508E-2</v>
      </c>
      <c r="C145">
        <f t="shared" si="63"/>
        <v>6.1047219937441647E-3</v>
      </c>
      <c r="D145">
        <f t="shared" si="63"/>
        <v>0.27429722138983481</v>
      </c>
      <c r="E145">
        <f t="shared" si="52"/>
        <v>1.1264763413792036</v>
      </c>
      <c r="F145">
        <f t="shared" si="53"/>
        <v>1.2391190711898672</v>
      </c>
      <c r="G145">
        <f t="shared" si="54"/>
        <v>55.357623616615015</v>
      </c>
      <c r="H145">
        <f t="shared" si="55"/>
        <v>2.0694022571080168</v>
      </c>
      <c r="I145">
        <f t="shared" si="56"/>
        <v>123.91190711898672</v>
      </c>
      <c r="J145">
        <f t="shared" si="57"/>
        <v>5535.7623616615019</v>
      </c>
      <c r="K145">
        <f t="shared" si="58"/>
        <v>206.94022571080168</v>
      </c>
      <c r="L145">
        <f t="shared" si="59"/>
        <v>9.4425808523657437</v>
      </c>
      <c r="M145">
        <f t="shared" si="60"/>
        <v>33.79429024137611</v>
      </c>
      <c r="N145">
        <f t="shared" si="61"/>
        <v>56.763128906258153</v>
      </c>
      <c r="O145">
        <f t="shared" si="62"/>
        <v>5866.6144944912903</v>
      </c>
      <c r="P145">
        <f t="shared" ref="P145:P208" si="64">O145/$O$15*100</f>
        <v>5866.6144944912894</v>
      </c>
      <c r="Q145">
        <f t="shared" ref="Q145:Q208" si="65">100*(P145/P144-1)</f>
        <v>3.7595377662106078</v>
      </c>
    </row>
    <row r="146" spans="1:17" x14ac:dyDescent="0.3">
      <c r="A146">
        <f t="shared" si="51"/>
        <v>131</v>
      </c>
      <c r="B146">
        <f t="shared" si="63"/>
        <v>7.4709787166073058E-2</v>
      </c>
      <c r="C146">
        <f t="shared" si="63"/>
        <v>5.8699249939847733E-3</v>
      </c>
      <c r="D146">
        <f t="shared" si="63"/>
        <v>0.27158140731666813</v>
      </c>
      <c r="E146">
        <f t="shared" si="52"/>
        <v>1.1255939508069643</v>
      </c>
      <c r="F146">
        <f t="shared" si="53"/>
        <v>1.2533109071137303</v>
      </c>
      <c r="G146">
        <f t="shared" si="54"/>
        <v>57.526831362943518</v>
      </c>
      <c r="H146">
        <f t="shared" si="55"/>
        <v>2.0939843756366865</v>
      </c>
      <c r="I146">
        <f t="shared" si="56"/>
        <v>125.33109071137302</v>
      </c>
      <c r="J146">
        <f t="shared" si="57"/>
        <v>5752.6831362943522</v>
      </c>
      <c r="K146">
        <f t="shared" si="58"/>
        <v>209.39843756366864</v>
      </c>
      <c r="L146">
        <f t="shared" si="59"/>
        <v>9.3634591123384752</v>
      </c>
      <c r="M146">
        <f t="shared" si="60"/>
        <v>33.767818524208934</v>
      </c>
      <c r="N146">
        <f t="shared" si="61"/>
        <v>56.868722363452591</v>
      </c>
      <c r="O146">
        <f t="shared" si="62"/>
        <v>6087.4126645693932</v>
      </c>
      <c r="P146">
        <f t="shared" si="64"/>
        <v>6087.4126645693923</v>
      </c>
      <c r="Q146">
        <f t="shared" si="65"/>
        <v>3.7636386417657208</v>
      </c>
    </row>
    <row r="147" spans="1:17" x14ac:dyDescent="0.3">
      <c r="A147">
        <f t="shared" si="51"/>
        <v>132</v>
      </c>
      <c r="B147">
        <f t="shared" si="63"/>
        <v>7.3244889378503E-2</v>
      </c>
      <c r="C147">
        <f t="shared" si="63"/>
        <v>5.6441586480622825E-3</v>
      </c>
      <c r="D147">
        <f t="shared" si="63"/>
        <v>0.26889248249175057</v>
      </c>
      <c r="E147">
        <f t="shared" si="52"/>
        <v>1.1247130448057989</v>
      </c>
      <c r="F147">
        <f t="shared" si="53"/>
        <v>1.2677757822758733</v>
      </c>
      <c r="G147">
        <f t="shared" si="54"/>
        <v>59.781082439555185</v>
      </c>
      <c r="H147">
        <f t="shared" si="55"/>
        <v>2.1187947849981184</v>
      </c>
      <c r="I147">
        <f t="shared" si="56"/>
        <v>126.77757822758733</v>
      </c>
      <c r="J147">
        <f t="shared" si="57"/>
        <v>5978.1082439555184</v>
      </c>
      <c r="K147">
        <f t="shared" si="58"/>
        <v>211.87947849981182</v>
      </c>
      <c r="L147">
        <f t="shared" si="59"/>
        <v>9.2858096929541443</v>
      </c>
      <c r="M147">
        <f t="shared" si="60"/>
        <v>33.741391344173962</v>
      </c>
      <c r="N147">
        <f t="shared" si="61"/>
        <v>56.972798962871892</v>
      </c>
      <c r="O147">
        <f t="shared" si="62"/>
        <v>6316.7653006829178</v>
      </c>
      <c r="P147">
        <f t="shared" si="64"/>
        <v>6316.7653006829169</v>
      </c>
      <c r="Q147">
        <f t="shared" si="65"/>
        <v>3.7676538252191749</v>
      </c>
    </row>
    <row r="148" spans="1:17" x14ac:dyDescent="0.3">
      <c r="A148">
        <f t="shared" si="51"/>
        <v>133</v>
      </c>
      <c r="B148">
        <f t="shared" si="63"/>
        <v>7.1808715076963722E-2</v>
      </c>
      <c r="C148">
        <f t="shared" si="63"/>
        <v>5.4270756231368095E-3</v>
      </c>
      <c r="D148">
        <f t="shared" si="63"/>
        <v>0.26623018068490162</v>
      </c>
      <c r="E148">
        <f t="shared" si="52"/>
        <v>1.1238337508724592</v>
      </c>
      <c r="F148">
        <f t="shared" si="53"/>
        <v>1.2825190505553175</v>
      </c>
      <c r="G148">
        <f t="shared" si="54"/>
        <v>62.123719784628229</v>
      </c>
      <c r="H148">
        <f t="shared" si="55"/>
        <v>2.1438359399668392</v>
      </c>
      <c r="I148">
        <f t="shared" si="56"/>
        <v>128.25190505553175</v>
      </c>
      <c r="J148">
        <f t="shared" si="57"/>
        <v>6212.3719784628229</v>
      </c>
      <c r="K148">
        <f t="shared" si="58"/>
        <v>214.38359399668391</v>
      </c>
      <c r="L148">
        <f t="shared" si="59"/>
        <v>9.2096045082104823</v>
      </c>
      <c r="M148">
        <f t="shared" si="60"/>
        <v>33.71501252617378</v>
      </c>
      <c r="N148">
        <f t="shared" si="61"/>
        <v>57.075382965615745</v>
      </c>
      <c r="O148">
        <f t="shared" si="62"/>
        <v>6555.0074775150388</v>
      </c>
      <c r="P148">
        <f t="shared" si="64"/>
        <v>6555.0074775150379</v>
      </c>
      <c r="Q148">
        <f t="shared" si="65"/>
        <v>3.7715850675402507</v>
      </c>
    </row>
    <row r="149" spans="1:17" x14ac:dyDescent="0.3">
      <c r="A149">
        <f t="shared" si="51"/>
        <v>134</v>
      </c>
      <c r="B149">
        <f t="shared" si="63"/>
        <v>7.0400701055846782E-2</v>
      </c>
      <c r="C149">
        <f t="shared" si="63"/>
        <v>5.2183419453238544E-3</v>
      </c>
      <c r="D149">
        <f t="shared" si="63"/>
        <v>0.26359423830188278</v>
      </c>
      <c r="E149">
        <f t="shared" si="52"/>
        <v>1.1229561924532063</v>
      </c>
      <c r="F149">
        <f t="shared" si="53"/>
        <v>1.2975461718501913</v>
      </c>
      <c r="G149">
        <f t="shared" si="54"/>
        <v>64.558218159284394</v>
      </c>
      <c r="H149">
        <f t="shared" si="55"/>
        <v>2.1691103181801625</v>
      </c>
      <c r="I149">
        <f t="shared" si="56"/>
        <v>129.75461718501913</v>
      </c>
      <c r="J149">
        <f t="shared" si="57"/>
        <v>6455.8218159284397</v>
      </c>
      <c r="K149">
        <f t="shared" si="58"/>
        <v>216.91103181801626</v>
      </c>
      <c r="L149">
        <f t="shared" si="59"/>
        <v>9.1348160150583713</v>
      </c>
      <c r="M149">
        <f t="shared" si="60"/>
        <v>33.688685773596191</v>
      </c>
      <c r="N149">
        <f t="shared" si="61"/>
        <v>57.176498211345454</v>
      </c>
      <c r="O149">
        <f t="shared" si="62"/>
        <v>6802.4874649314752</v>
      </c>
      <c r="P149">
        <f t="shared" si="64"/>
        <v>6802.4874649314743</v>
      </c>
      <c r="Q149">
        <f t="shared" si="65"/>
        <v>3.7754340977541379</v>
      </c>
    </row>
    <row r="150" spans="1:17" x14ac:dyDescent="0.3">
      <c r="A150">
        <f t="shared" si="51"/>
        <v>135</v>
      </c>
      <c r="B150">
        <f t="shared" si="63"/>
        <v>6.902029515279097E-2</v>
      </c>
      <c r="C150">
        <f t="shared" si="63"/>
        <v>5.0176364858883224E-3</v>
      </c>
      <c r="D150">
        <f t="shared" si="63"/>
        <v>0.26098439435829979</v>
      </c>
      <c r="E150">
        <f t="shared" si="52"/>
        <v>1.1220804890385845</v>
      </c>
      <c r="F150">
        <f t="shared" si="53"/>
        <v>1.3128627141876335</v>
      </c>
      <c r="G150">
        <f t="shared" si="54"/>
        <v>67.088189361326229</v>
      </c>
      <c r="H150">
        <f t="shared" si="55"/>
        <v>2.1946204203833277</v>
      </c>
      <c r="I150">
        <f t="shared" si="56"/>
        <v>131.28627141876333</v>
      </c>
      <c r="J150">
        <f t="shared" si="57"/>
        <v>6708.8189361326231</v>
      </c>
      <c r="K150">
        <f t="shared" si="58"/>
        <v>219.46204203833278</v>
      </c>
      <c r="L150">
        <f t="shared" si="59"/>
        <v>9.0614172028324713</v>
      </c>
      <c r="M150">
        <f t="shared" si="60"/>
        <v>33.662414671157528</v>
      </c>
      <c r="N150">
        <f t="shared" si="61"/>
        <v>57.276168126010006</v>
      </c>
      <c r="O150">
        <f t="shared" si="62"/>
        <v>7059.5672495897188</v>
      </c>
      <c r="P150">
        <f t="shared" si="64"/>
        <v>7059.5672495897179</v>
      </c>
      <c r="Q150">
        <f t="shared" si="65"/>
        <v>3.7792026223282926</v>
      </c>
    </row>
    <row r="151" spans="1:17" x14ac:dyDescent="0.3">
      <c r="A151">
        <f t="shared" si="51"/>
        <v>136</v>
      </c>
      <c r="B151">
        <f t="shared" si="63"/>
        <v>6.7666956032148007E-2</v>
      </c>
      <c r="C151">
        <f t="shared" si="63"/>
        <v>4.8246504672003086E-3</v>
      </c>
      <c r="D151">
        <f t="shared" si="63"/>
        <v>0.25840039045376212</v>
      </c>
      <c r="E151">
        <f t="shared" si="52"/>
        <v>1.1212067562561832</v>
      </c>
      <c r="F151">
        <f t="shared" si="53"/>
        <v>1.3284743558757892</v>
      </c>
      <c r="G151">
        <f t="shared" si="54"/>
        <v>69.717387645708996</v>
      </c>
      <c r="H151">
        <f t="shared" si="55"/>
        <v>2.2203687706769428</v>
      </c>
      <c r="I151">
        <f t="shared" si="56"/>
        <v>132.84743558757893</v>
      </c>
      <c r="J151">
        <f t="shared" si="57"/>
        <v>6971.7387645708995</v>
      </c>
      <c r="K151">
        <f t="shared" si="58"/>
        <v>222.03687706769429</v>
      </c>
      <c r="L151">
        <f t="shared" si="59"/>
        <v>8.989381582888317</v>
      </c>
      <c r="M151">
        <f t="shared" si="60"/>
        <v>33.63620268768549</v>
      </c>
      <c r="N151">
        <f t="shared" si="61"/>
        <v>57.374415729426183</v>
      </c>
      <c r="O151">
        <f t="shared" si="62"/>
        <v>7326.6230772261724</v>
      </c>
      <c r="P151">
        <f t="shared" si="64"/>
        <v>7326.6230772261706</v>
      </c>
      <c r="Q151">
        <f t="shared" si="65"/>
        <v>3.7828923246247648</v>
      </c>
    </row>
    <row r="152" spans="1:17" x14ac:dyDescent="0.3">
      <c r="A152">
        <f t="shared" si="51"/>
        <v>137</v>
      </c>
      <c r="B152">
        <f t="shared" si="63"/>
        <v>6.6340152972694133E-2</v>
      </c>
      <c r="C152">
        <f t="shared" si="63"/>
        <v>4.6390869876926045E-3</v>
      </c>
      <c r="D152">
        <f t="shared" si="63"/>
        <v>0.25584197074629911</v>
      </c>
      <c r="E152">
        <f t="shared" si="52"/>
        <v>1.1203351059614324</v>
      </c>
      <c r="F152">
        <f t="shared" si="53"/>
        <v>1.3443868876987417</v>
      </c>
      <c r="G152">
        <f t="shared" si="54"/>
        <v>72.449715359961345</v>
      </c>
      <c r="H152">
        <f t="shared" si="55"/>
        <v>2.2463579167667316</v>
      </c>
      <c r="I152">
        <f t="shared" si="56"/>
        <v>134.43868876987418</v>
      </c>
      <c r="J152">
        <f t="shared" si="57"/>
        <v>7244.9715359961347</v>
      </c>
      <c r="K152">
        <f t="shared" si="58"/>
        <v>224.63579167667316</v>
      </c>
      <c r="L152">
        <f t="shared" si="59"/>
        <v>8.918683178441869</v>
      </c>
      <c r="M152">
        <f t="shared" si="60"/>
        <v>33.610053178842968</v>
      </c>
      <c r="N152">
        <f t="shared" si="61"/>
        <v>57.471263642715158</v>
      </c>
      <c r="O152">
        <f t="shared" si="62"/>
        <v>7604.0460164426813</v>
      </c>
      <c r="P152">
        <f t="shared" si="64"/>
        <v>7604.0460164426804</v>
      </c>
      <c r="Q152">
        <f t="shared" si="65"/>
        <v>3.7865048644148525</v>
      </c>
    </row>
    <row r="153" spans="1:17" x14ac:dyDescent="0.3">
      <c r="A153">
        <f t="shared" si="51"/>
        <v>138</v>
      </c>
      <c r="B153">
        <f t="shared" si="63"/>
        <v>6.503936565950405E-2</v>
      </c>
      <c r="C153">
        <f t="shared" si="63"/>
        <v>4.4606605650890424E-3</v>
      </c>
      <c r="D153">
        <f t="shared" si="63"/>
        <v>0.25330888192702883</v>
      </c>
      <c r="E153">
        <f t="shared" si="52"/>
        <v>1.1194656463264652</v>
      </c>
      <c r="F153">
        <f t="shared" si="53"/>
        <v>1.3606062151552367</v>
      </c>
      <c r="G153">
        <f t="shared" si="54"/>
        <v>75.289228803096705</v>
      </c>
      <c r="H153">
        <f t="shared" si="55"/>
        <v>2.2725904302156237</v>
      </c>
      <c r="I153">
        <f t="shared" si="56"/>
        <v>136.06062151552368</v>
      </c>
      <c r="J153">
        <f t="shared" si="57"/>
        <v>7528.9228803096703</v>
      </c>
      <c r="K153">
        <f t="shared" si="58"/>
        <v>227.25904302156238</v>
      </c>
      <c r="L153">
        <f t="shared" si="59"/>
        <v>8.8492965146075289</v>
      </c>
      <c r="M153">
        <f t="shared" si="60"/>
        <v>33.583969389793957</v>
      </c>
      <c r="N153">
        <f t="shared" si="61"/>
        <v>57.566734095598505</v>
      </c>
      <c r="O153">
        <f t="shared" si="62"/>
        <v>7892.2425448467566</v>
      </c>
      <c r="P153">
        <f t="shared" si="64"/>
        <v>7892.2425448467548</v>
      </c>
      <c r="Q153">
        <f t="shared" si="65"/>
        <v>3.7900418774543088</v>
      </c>
    </row>
    <row r="154" spans="1:17" x14ac:dyDescent="0.3">
      <c r="A154">
        <f t="shared" si="51"/>
        <v>139</v>
      </c>
      <c r="B154">
        <f t="shared" si="63"/>
        <v>6.3764083979905933E-2</v>
      </c>
      <c r="C154">
        <f t="shared" si="63"/>
        <v>4.2890966972010027E-3</v>
      </c>
      <c r="D154">
        <f t="shared" si="63"/>
        <v>0.2508008731950781</v>
      </c>
      <c r="E154">
        <f t="shared" si="52"/>
        <v>1.118598481927094</v>
      </c>
      <c r="F154">
        <f t="shared" si="53"/>
        <v>1.3771383607420751</v>
      </c>
      <c r="G154">
        <f t="shared" si="54"/>
        <v>78.240144316895936</v>
      </c>
      <c r="H154">
        <f t="shared" si="55"/>
        <v>2.2990689066982086</v>
      </c>
      <c r="I154">
        <f t="shared" si="56"/>
        <v>137.71383607420751</v>
      </c>
      <c r="J154">
        <f t="shared" si="57"/>
        <v>7824.0144316895939</v>
      </c>
      <c r="K154">
        <f t="shared" si="58"/>
        <v>229.90689066982085</v>
      </c>
      <c r="L154">
        <f t="shared" si="59"/>
        <v>8.7811966086307667</v>
      </c>
      <c r="M154">
        <f t="shared" si="60"/>
        <v>33.557954457812819</v>
      </c>
      <c r="N154">
        <f t="shared" si="61"/>
        <v>57.660848933556423</v>
      </c>
      <c r="O154">
        <f t="shared" si="62"/>
        <v>8191.6351584336226</v>
      </c>
      <c r="P154">
        <f t="shared" si="64"/>
        <v>8191.6351584336207</v>
      </c>
      <c r="Q154">
        <f t="shared" si="65"/>
        <v>3.7935049751145034</v>
      </c>
    </row>
    <row r="155" spans="1:17" x14ac:dyDescent="0.3">
      <c r="A155">
        <f t="shared" si="51"/>
        <v>140</v>
      </c>
      <c r="B155">
        <f t="shared" ref="B155:D174" si="66">A$5^(-$A155)</f>
        <v>6.2513807823437184E-2</v>
      </c>
      <c r="C155">
        <f t="shared" si="66"/>
        <v>4.1241314396163482E-3</v>
      </c>
      <c r="D155">
        <f t="shared" si="66"/>
        <v>0.24831769623275057</v>
      </c>
      <c r="E155">
        <f t="shared" si="52"/>
        <v>1.1177337138279317</v>
      </c>
      <c r="F155">
        <f t="shared" si="53"/>
        <v>1.3939894662830632</v>
      </c>
      <c r="G155">
        <f t="shared" si="54"/>
        <v>81.306844618796404</v>
      </c>
      <c r="H155">
        <f t="shared" si="55"/>
        <v>2.3257959662575756</v>
      </c>
      <c r="I155">
        <f t="shared" si="56"/>
        <v>139.39894662830631</v>
      </c>
      <c r="J155">
        <f t="shared" si="57"/>
        <v>8130.6844618796404</v>
      </c>
      <c r="K155">
        <f t="shared" si="58"/>
        <v>232.57959662575755</v>
      </c>
      <c r="L155">
        <f t="shared" si="59"/>
        <v>8.7143589603115164</v>
      </c>
      <c r="M155">
        <f t="shared" si="60"/>
        <v>33.532011414837953</v>
      </c>
      <c r="N155">
        <f t="shared" si="61"/>
        <v>57.753629624850525</v>
      </c>
      <c r="O155">
        <f t="shared" si="62"/>
        <v>8502.6630051337033</v>
      </c>
      <c r="P155">
        <f t="shared" si="64"/>
        <v>8502.6630051337015</v>
      </c>
      <c r="Q155">
        <f t="shared" si="65"/>
        <v>3.7968957440672302</v>
      </c>
    </row>
    <row r="156" spans="1:17" x14ac:dyDescent="0.3">
      <c r="A156">
        <f t="shared" si="51"/>
        <v>141</v>
      </c>
      <c r="B156">
        <f t="shared" si="66"/>
        <v>6.1288046885722737E-2</v>
      </c>
      <c r="C156">
        <f t="shared" si="66"/>
        <v>3.9655109996311038E-3</v>
      </c>
      <c r="D156">
        <f t="shared" si="66"/>
        <v>0.24585910518094115</v>
      </c>
      <c r="E156">
        <f t="shared" si="52"/>
        <v>1.1168714396657033</v>
      </c>
      <c r="F156">
        <f t="shared" si="53"/>
        <v>1.411165795304437</v>
      </c>
      <c r="G156">
        <f t="shared" si="54"/>
        <v>84.493885385989458</v>
      </c>
      <c r="H156">
        <f t="shared" si="55"/>
        <v>2.3527742535645726</v>
      </c>
      <c r="I156">
        <f t="shared" si="56"/>
        <v>141.11657953044369</v>
      </c>
      <c r="J156">
        <f t="shared" si="57"/>
        <v>8449.3885385989452</v>
      </c>
      <c r="K156">
        <f t="shared" si="58"/>
        <v>235.27742535645726</v>
      </c>
      <c r="L156">
        <f t="shared" si="59"/>
        <v>8.6487595426146537</v>
      </c>
      <c r="M156">
        <f t="shared" si="60"/>
        <v>33.506143189971091</v>
      </c>
      <c r="N156">
        <f t="shared" si="61"/>
        <v>57.845097267414253</v>
      </c>
      <c r="O156">
        <f t="shared" si="62"/>
        <v>8825.782543485846</v>
      </c>
      <c r="P156">
        <f t="shared" si="64"/>
        <v>8825.7825434858441</v>
      </c>
      <c r="Q156">
        <f t="shared" si="65"/>
        <v>3.8002157460204078</v>
      </c>
    </row>
    <row r="157" spans="1:17" x14ac:dyDescent="0.3">
      <c r="A157">
        <f t="shared" si="51"/>
        <v>142</v>
      </c>
      <c r="B157">
        <f t="shared" si="66"/>
        <v>6.0086320476198746E-2</v>
      </c>
      <c r="C157">
        <f t="shared" si="66"/>
        <v>3.812991345799138E-3</v>
      </c>
      <c r="D157">
        <f t="shared" si="66"/>
        <v>0.24342485661479321</v>
      </c>
      <c r="E157">
        <f t="shared" si="52"/>
        <v>1.1160117537307765</v>
      </c>
      <c r="F157">
        <f t="shared" si="53"/>
        <v>1.4286737354576808</v>
      </c>
      <c r="G157">
        <f t="shared" si="54"/>
        <v>87.806002100711268</v>
      </c>
      <c r="H157">
        <f t="shared" si="55"/>
        <v>2.3800064381794974</v>
      </c>
      <c r="I157">
        <f t="shared" si="56"/>
        <v>142.86737354576809</v>
      </c>
      <c r="J157">
        <f t="shared" si="57"/>
        <v>8780.6002100711266</v>
      </c>
      <c r="K157">
        <f t="shared" si="58"/>
        <v>238.00064381794974</v>
      </c>
      <c r="L157">
        <f t="shared" si="59"/>
        <v>8.5843747924638194</v>
      </c>
      <c r="M157">
        <f t="shared" si="60"/>
        <v>33.480352611923301</v>
      </c>
      <c r="N157">
        <f t="shared" si="61"/>
        <v>57.935272595612886</v>
      </c>
      <c r="O157">
        <f t="shared" si="62"/>
        <v>9161.4682274348452</v>
      </c>
      <c r="P157">
        <f t="shared" si="64"/>
        <v>9161.4682274348434</v>
      </c>
      <c r="Q157">
        <f t="shared" si="65"/>
        <v>3.8034665175017635</v>
      </c>
    </row>
    <row r="158" spans="1:17" x14ac:dyDescent="0.3">
      <c r="A158">
        <f t="shared" si="51"/>
        <v>143</v>
      </c>
      <c r="B158">
        <f t="shared" si="66"/>
        <v>5.8908157329606636E-2</v>
      </c>
      <c r="C158">
        <f t="shared" si="66"/>
        <v>3.6663378324991716E-3</v>
      </c>
      <c r="D158">
        <f t="shared" si="66"/>
        <v>0.24101470951959728</v>
      </c>
      <c r="E158">
        <f t="shared" si="52"/>
        <v>1.1151547470469549</v>
      </c>
      <c r="F158">
        <f t="shared" si="53"/>
        <v>1.4465198009906937</v>
      </c>
      <c r="G158">
        <f t="shared" si="54"/>
        <v>91.248117167108347</v>
      </c>
      <c r="H158">
        <f t="shared" si="55"/>
        <v>2.4074952148162643</v>
      </c>
      <c r="I158">
        <f t="shared" si="56"/>
        <v>144.65198009906936</v>
      </c>
      <c r="J158">
        <f t="shared" si="57"/>
        <v>9124.8117167108339</v>
      </c>
      <c r="K158">
        <f t="shared" si="58"/>
        <v>240.74952148162643</v>
      </c>
      <c r="L158">
        <f t="shared" si="59"/>
        <v>8.5211816017151065</v>
      </c>
      <c r="M158">
        <f t="shared" si="60"/>
        <v>33.454642411408642</v>
      </c>
      <c r="N158">
        <f t="shared" si="61"/>
        <v>58.024175986876237</v>
      </c>
      <c r="O158">
        <f t="shared" si="62"/>
        <v>9510.2132182915302</v>
      </c>
      <c r="P158">
        <f t="shared" si="64"/>
        <v>9510.2132182915284</v>
      </c>
      <c r="Q158">
        <f t="shared" si="65"/>
        <v>3.8066495696872815</v>
      </c>
    </row>
    <row r="159" spans="1:17" x14ac:dyDescent="0.3">
      <c r="A159">
        <f t="shared" si="51"/>
        <v>144</v>
      </c>
      <c r="B159">
        <f t="shared" si="66"/>
        <v>5.7753095421182961E-2</v>
      </c>
      <c r="C159">
        <f t="shared" si="66"/>
        <v>3.5253248389415107E-3</v>
      </c>
      <c r="D159">
        <f t="shared" si="66"/>
        <v>0.23862842526692793</v>
      </c>
      <c r="E159">
        <f t="shared" si="52"/>
        <v>1.1143005074495653</v>
      </c>
      <c r="F159">
        <f t="shared" si="53"/>
        <v>1.4647106352682673</v>
      </c>
      <c r="G159">
        <f t="shared" si="54"/>
        <v>94.825347310474001</v>
      </c>
      <c r="H159">
        <f t="shared" si="55"/>
        <v>2.4352433036090577</v>
      </c>
      <c r="I159">
        <f t="shared" si="56"/>
        <v>146.47106352682673</v>
      </c>
      <c r="J159">
        <f t="shared" si="57"/>
        <v>9482.5347310474008</v>
      </c>
      <c r="K159">
        <f t="shared" si="58"/>
        <v>243.52433036090576</v>
      </c>
      <c r="L159">
        <f t="shared" si="59"/>
        <v>8.4591573083069758</v>
      </c>
      <c r="M159">
        <f t="shared" si="60"/>
        <v>33.429015223486957</v>
      </c>
      <c r="N159">
        <f t="shared" si="61"/>
        <v>58.111827468206073</v>
      </c>
      <c r="O159">
        <f t="shared" si="62"/>
        <v>9872.5301249351342</v>
      </c>
      <c r="P159">
        <f t="shared" si="64"/>
        <v>9872.5301249351323</v>
      </c>
      <c r="Q159">
        <f t="shared" si="65"/>
        <v>3.8097663882733945</v>
      </c>
    </row>
    <row r="160" spans="1:17" x14ac:dyDescent="0.3">
      <c r="A160">
        <f t="shared" si="51"/>
        <v>145</v>
      </c>
      <c r="B160">
        <f t="shared" si="66"/>
        <v>5.6620681785473491E-2</v>
      </c>
      <c r="C160">
        <f t="shared" si="66"/>
        <v>3.3897354220591446E-3</v>
      </c>
      <c r="D160">
        <f t="shared" si="66"/>
        <v>0.23626576759101772</v>
      </c>
      <c r="E160">
        <f t="shared" si="52"/>
        <v>1.1134491196618739</v>
      </c>
      <c r="F160">
        <f t="shared" si="53"/>
        <v>1.4832530133428548</v>
      </c>
      <c r="G160">
        <f t="shared" si="54"/>
        <v>98.543011270079546</v>
      </c>
      <c r="H160">
        <f t="shared" si="55"/>
        <v>2.4632534503814978</v>
      </c>
      <c r="I160">
        <f t="shared" si="56"/>
        <v>148.32530133428548</v>
      </c>
      <c r="J160">
        <f t="shared" si="57"/>
        <v>9854.3011270079551</v>
      </c>
      <c r="K160">
        <f t="shared" si="58"/>
        <v>246.32534503814978</v>
      </c>
      <c r="L160">
        <f t="shared" si="59"/>
        <v>8.3982796875830452</v>
      </c>
      <c r="M160">
        <f t="shared" si="60"/>
        <v>33.403473589856212</v>
      </c>
      <c r="N160">
        <f t="shared" si="61"/>
        <v>58.198246722560746</v>
      </c>
      <c r="O160">
        <f t="shared" si="62"/>
        <v>10248.95177338039</v>
      </c>
      <c r="P160">
        <f t="shared" si="64"/>
        <v>10248.951773380388</v>
      </c>
      <c r="Q160">
        <f t="shared" si="65"/>
        <v>3.8128184333874549</v>
      </c>
    </row>
    <row r="161" spans="1:17" x14ac:dyDescent="0.3">
      <c r="A161">
        <f t="shared" si="51"/>
        <v>146</v>
      </c>
      <c r="B161">
        <f t="shared" si="66"/>
        <v>5.5510472338699511E-2</v>
      </c>
      <c r="C161">
        <f t="shared" si="66"/>
        <v>3.2593609827491774E-3</v>
      </c>
      <c r="D161">
        <f t="shared" si="66"/>
        <v>0.2339265025653641</v>
      </c>
      <c r="E161">
        <f t="shared" si="52"/>
        <v>1.1126006653698688</v>
      </c>
      <c r="F161">
        <f t="shared" si="53"/>
        <v>1.5021538445766491</v>
      </c>
      <c r="G161">
        <f t="shared" si="54"/>
        <v>102.40663779727356</v>
      </c>
      <c r="H161">
        <f t="shared" si="55"/>
        <v>2.491528426918364</v>
      </c>
      <c r="I161">
        <f t="shared" si="56"/>
        <v>150.21538445766492</v>
      </c>
      <c r="J161">
        <f t="shared" si="57"/>
        <v>10240.663779727356</v>
      </c>
      <c r="K161">
        <f t="shared" si="58"/>
        <v>249.15284269183638</v>
      </c>
      <c r="L161">
        <f t="shared" si="59"/>
        <v>8.3385269437843217</v>
      </c>
      <c r="M161">
        <f t="shared" si="60"/>
        <v>33.378019961096058</v>
      </c>
      <c r="N161">
        <f t="shared" si="61"/>
        <v>58.283453095119619</v>
      </c>
      <c r="O161">
        <f t="shared" si="62"/>
        <v>10640.032006876856</v>
      </c>
      <c r="P161">
        <f t="shared" si="64"/>
        <v>10640.032006876854</v>
      </c>
      <c r="Q161">
        <f t="shared" si="65"/>
        <v>3.8158071395381077</v>
      </c>
    </row>
    <row r="162" spans="1:17" x14ac:dyDescent="0.3">
      <c r="A162">
        <f t="shared" si="51"/>
        <v>147</v>
      </c>
      <c r="B162">
        <f t="shared" si="66"/>
        <v>5.4422031704607368E-2</v>
      </c>
      <c r="C162">
        <f t="shared" si="66"/>
        <v>3.1340009449511317E-3</v>
      </c>
      <c r="D162">
        <f t="shared" si="66"/>
        <v>0.23161039857956847</v>
      </c>
      <c r="E162">
        <f t="shared" si="52"/>
        <v>1.1117552232954373</v>
      </c>
      <c r="F162">
        <f t="shared" si="53"/>
        <v>1.5214201753159797</v>
      </c>
      <c r="G162">
        <f t="shared" si="54"/>
        <v>106.42197397098482</v>
      </c>
      <c r="H162">
        <f t="shared" si="55"/>
        <v>2.5200710312398815</v>
      </c>
      <c r="I162">
        <f t="shared" si="56"/>
        <v>152.14201753159799</v>
      </c>
      <c r="J162">
        <f t="shared" si="57"/>
        <v>10642.197397098482</v>
      </c>
      <c r="K162">
        <f t="shared" si="58"/>
        <v>252.00710312398814</v>
      </c>
      <c r="L162">
        <f t="shared" si="59"/>
        <v>8.2798777017075551</v>
      </c>
      <c r="M162">
        <f t="shared" si="60"/>
        <v>33.352656698863115</v>
      </c>
      <c r="N162">
        <f t="shared" si="61"/>
        <v>58.367465599429309</v>
      </c>
      <c r="O162">
        <f t="shared" si="62"/>
        <v>11046.346517754067</v>
      </c>
      <c r="P162">
        <f t="shared" si="64"/>
        <v>11046.346517754066</v>
      </c>
      <c r="Q162">
        <f t="shared" si="65"/>
        <v>3.8187339155991484</v>
      </c>
    </row>
    <row r="163" spans="1:17" x14ac:dyDescent="0.3">
      <c r="A163">
        <f t="shared" si="51"/>
        <v>148</v>
      </c>
      <c r="B163">
        <f t="shared" si="66"/>
        <v>5.3354933043732698E-2</v>
      </c>
      <c r="C163">
        <f t="shared" si="66"/>
        <v>3.0134624470683964E-3</v>
      </c>
      <c r="D163">
        <f t="shared" si="66"/>
        <v>0.22931722631640439</v>
      </c>
      <c r="E163">
        <f t="shared" si="52"/>
        <v>1.1109128692679764</v>
      </c>
      <c r="F163">
        <f t="shared" si="53"/>
        <v>1.5410591916190861</v>
      </c>
      <c r="G163">
        <f t="shared" si="54"/>
        <v>110.59499384324951</v>
      </c>
      <c r="H163">
        <f t="shared" si="55"/>
        <v>2.5488840878786134</v>
      </c>
      <c r="I163">
        <f t="shared" si="56"/>
        <v>154.10591916190862</v>
      </c>
      <c r="J163">
        <f t="shared" si="57"/>
        <v>11059.49938432495</v>
      </c>
      <c r="K163">
        <f t="shared" si="58"/>
        <v>254.88840878786135</v>
      </c>
      <c r="L163">
        <f t="shared" si="59"/>
        <v>8.2223109985265186</v>
      </c>
      <c r="M163">
        <f t="shared" si="60"/>
        <v>33.327386078039289</v>
      </c>
      <c r="N163">
        <f t="shared" si="61"/>
        <v>58.450302923434201</v>
      </c>
      <c r="O163">
        <f t="shared" si="62"/>
        <v>11468.49371227472</v>
      </c>
      <c r="P163">
        <f t="shared" si="64"/>
        <v>11468.493712274718</v>
      </c>
      <c r="Q163">
        <f t="shared" si="65"/>
        <v>3.8216001448276415</v>
      </c>
    </row>
    <row r="164" spans="1:17" x14ac:dyDescent="0.3">
      <c r="A164">
        <f t="shared" si="51"/>
        <v>149</v>
      </c>
      <c r="B164">
        <f t="shared" si="66"/>
        <v>5.2308757886012455E-2</v>
      </c>
      <c r="C164">
        <f t="shared" si="66"/>
        <v>2.8975600452580724E-3</v>
      </c>
      <c r="D164">
        <f t="shared" si="66"/>
        <v>0.22704675872911331</v>
      </c>
      <c r="E164">
        <f t="shared" si="52"/>
        <v>1.1100736762944619</v>
      </c>
      <c r="F164">
        <f t="shared" si="53"/>
        <v>1.5610782220383208</v>
      </c>
      <c r="G164">
        <f t="shared" si="54"/>
        <v>114.93190742788482</v>
      </c>
      <c r="H164">
        <f t="shared" si="55"/>
        <v>2.5779704481589634</v>
      </c>
      <c r="I164">
        <f t="shared" si="56"/>
        <v>156.10782220383209</v>
      </c>
      <c r="J164">
        <f t="shared" si="57"/>
        <v>11493.190742788482</v>
      </c>
      <c r="K164">
        <f t="shared" si="58"/>
        <v>257.79704481589636</v>
      </c>
      <c r="L164">
        <f t="shared" si="59"/>
        <v>8.1658062757729315</v>
      </c>
      <c r="M164">
        <f t="shared" si="60"/>
        <v>33.302210288833855</v>
      </c>
      <c r="N164">
        <f t="shared" si="61"/>
        <v>58.531983435393229</v>
      </c>
      <c r="O164">
        <f t="shared" si="62"/>
        <v>11907.09560980821</v>
      </c>
      <c r="P164">
        <f t="shared" si="64"/>
        <v>11907.095609808208</v>
      </c>
      <c r="Q164">
        <f t="shared" si="65"/>
        <v>3.8244071849126593</v>
      </c>
    </row>
    <row r="165" spans="1:17" x14ac:dyDescent="0.3">
      <c r="A165">
        <f t="shared" si="51"/>
        <v>150</v>
      </c>
      <c r="B165">
        <f t="shared" si="66"/>
        <v>5.1283095966678877E-2</v>
      </c>
      <c r="C165">
        <f t="shared" si="66"/>
        <v>2.7861154281327623E-3</v>
      </c>
      <c r="D165">
        <f t="shared" si="66"/>
        <v>0.22479877101892401</v>
      </c>
      <c r="E165">
        <f t="shared" si="52"/>
        <v>1.109237714628015</v>
      </c>
      <c r="F165">
        <f t="shared" si="53"/>
        <v>1.5814847404578898</v>
      </c>
      <c r="G165">
        <f t="shared" si="54"/>
        <v>119.43917004595384</v>
      </c>
      <c r="H165">
        <f t="shared" si="55"/>
        <v>2.6073329904793572</v>
      </c>
      <c r="I165">
        <f t="shared" si="56"/>
        <v>158.14847404578899</v>
      </c>
      <c r="J165">
        <f t="shared" si="57"/>
        <v>11943.917004595385</v>
      </c>
      <c r="K165">
        <f t="shared" si="58"/>
        <v>260.7332990479357</v>
      </c>
      <c r="L165">
        <f t="shared" si="59"/>
        <v>8.1103433714740198</v>
      </c>
      <c r="M165">
        <f t="shared" si="60"/>
        <v>33.277131438840449</v>
      </c>
      <c r="N165">
        <f t="shared" si="61"/>
        <v>58.612525189685535</v>
      </c>
      <c r="O165">
        <f t="shared" si="62"/>
        <v>12362.79877768911</v>
      </c>
      <c r="P165">
        <f t="shared" si="64"/>
        <v>12362.798777689108</v>
      </c>
      <c r="Q165">
        <f t="shared" si="65"/>
        <v>3.8271563680527088</v>
      </c>
    </row>
    <row r="166" spans="1:17" x14ac:dyDescent="0.3">
      <c r="A166">
        <f t="shared" si="51"/>
        <v>151</v>
      </c>
      <c r="B166">
        <f t="shared" si="66"/>
        <v>5.0277545065371458E-2</v>
      </c>
      <c r="C166">
        <f t="shared" si="66"/>
        <v>2.6789571424353483E-3</v>
      </c>
      <c r="D166">
        <f t="shared" si="66"/>
        <v>0.22257304061279606</v>
      </c>
      <c r="E166">
        <f t="shared" si="52"/>
        <v>1.1084050518349919</v>
      </c>
      <c r="F166">
        <f t="shared" si="53"/>
        <v>1.6022863689882139</v>
      </c>
      <c r="G166">
        <f t="shared" si="54"/>
        <v>124.12349204221074</v>
      </c>
      <c r="H166">
        <f t="shared" si="55"/>
        <v>2.6369746205970834</v>
      </c>
      <c r="I166">
        <f t="shared" si="56"/>
        <v>160.22863689882138</v>
      </c>
      <c r="J166">
        <f t="shared" si="57"/>
        <v>12412.349204221075</v>
      </c>
      <c r="K166">
        <f t="shared" si="58"/>
        <v>263.69746205970836</v>
      </c>
      <c r="L166">
        <f t="shared" si="59"/>
        <v>8.0559025124435326</v>
      </c>
      <c r="M166">
        <f t="shared" si="60"/>
        <v>33.252151555049757</v>
      </c>
      <c r="N166">
        <f t="shared" si="61"/>
        <v>58.691945932506719</v>
      </c>
      <c r="O166">
        <f t="shared" si="62"/>
        <v>12836.275303179604</v>
      </c>
      <c r="P166">
        <f t="shared" si="64"/>
        <v>12836.275303179602</v>
      </c>
      <c r="Q166">
        <f t="shared" si="65"/>
        <v>3.8298490010608921</v>
      </c>
    </row>
    <row r="167" spans="1:17" x14ac:dyDescent="0.3">
      <c r="A167">
        <f t="shared" si="51"/>
        <v>152</v>
      </c>
      <c r="B167">
        <f t="shared" si="66"/>
        <v>4.9291710848403385E-2</v>
      </c>
      <c r="C167">
        <f t="shared" si="66"/>
        <v>2.575920329264758E-3</v>
      </c>
      <c r="D167">
        <f t="shared" si="66"/>
        <v>0.2203693471413822</v>
      </c>
      <c r="E167">
        <f t="shared" si="52"/>
        <v>1.1075757528606276</v>
      </c>
      <c r="F167">
        <f t="shared" si="53"/>
        <v>1.6234908809180675</v>
      </c>
      <c r="G167">
        <f t="shared" si="54"/>
        <v>128.99184888727848</v>
      </c>
      <c r="H167">
        <f t="shared" si="55"/>
        <v>2.6668982719158607</v>
      </c>
      <c r="I167">
        <f t="shared" si="56"/>
        <v>162.34908809180675</v>
      </c>
      <c r="J167">
        <f t="shared" si="57"/>
        <v>12899.184888727848</v>
      </c>
      <c r="K167">
        <f t="shared" si="58"/>
        <v>266.68982719158606</v>
      </c>
      <c r="L167">
        <f t="shared" si="59"/>
        <v>8.0024643067233079</v>
      </c>
      <c r="M167">
        <f t="shared" si="60"/>
        <v>33.227272585818831</v>
      </c>
      <c r="N167">
        <f t="shared" si="61"/>
        <v>58.770263107457858</v>
      </c>
      <c r="O167">
        <f t="shared" si="62"/>
        <v>13328.223804011241</v>
      </c>
      <c r="P167">
        <f t="shared" si="64"/>
        <v>13328.223804011239</v>
      </c>
      <c r="Q167">
        <f t="shared" si="65"/>
        <v>3.8324863654940478</v>
      </c>
    </row>
    <row r="168" spans="1:17" x14ac:dyDescent="0.3">
      <c r="A168">
        <f t="shared" si="51"/>
        <v>153</v>
      </c>
      <c r="B168">
        <f t="shared" si="66"/>
        <v>4.8325206714120973E-2</v>
      </c>
      <c r="C168">
        <f t="shared" si="66"/>
        <v>2.476846470446882E-3</v>
      </c>
      <c r="D168">
        <f t="shared" si="66"/>
        <v>0.21818747241721007</v>
      </c>
      <c r="E168">
        <f t="shared" si="52"/>
        <v>1.1067498800932656</v>
      </c>
      <c r="F168">
        <f t="shared" si="53"/>
        <v>1.6451062037256277</v>
      </c>
      <c r="G168">
        <f t="shared" si="54"/>
        <v>134.05149168090119</v>
      </c>
      <c r="H168">
        <f t="shared" si="55"/>
        <v>2.6971069057761321</v>
      </c>
      <c r="I168">
        <f t="shared" si="56"/>
        <v>164.51062037256276</v>
      </c>
      <c r="J168">
        <f t="shared" si="57"/>
        <v>13405.14916809012</v>
      </c>
      <c r="K168">
        <f t="shared" si="58"/>
        <v>269.71069057761321</v>
      </c>
      <c r="L168">
        <f t="shared" si="59"/>
        <v>7.9500097361723761</v>
      </c>
      <c r="M168">
        <f t="shared" si="60"/>
        <v>33.202496402797969</v>
      </c>
      <c r="N168">
        <f t="shared" si="61"/>
        <v>58.847493861029662</v>
      </c>
      <c r="O168">
        <f t="shared" si="62"/>
        <v>13839.370479040295</v>
      </c>
      <c r="P168">
        <f t="shared" si="64"/>
        <v>13839.370479040292</v>
      </c>
      <c r="Q168">
        <f t="shared" si="65"/>
        <v>3.83506971780605</v>
      </c>
    </row>
    <row r="169" spans="1:17" x14ac:dyDescent="0.3">
      <c r="A169">
        <f t="shared" si="51"/>
        <v>154</v>
      </c>
      <c r="B169">
        <f t="shared" si="66"/>
        <v>4.7377653641295064E-2</v>
      </c>
      <c r="C169">
        <f t="shared" si="66"/>
        <v>2.3815831446604638E-3</v>
      </c>
      <c r="D169">
        <f t="shared" si="66"/>
        <v>0.21602720041307927</v>
      </c>
      <c r="E169">
        <f t="shared" si="52"/>
        <v>1.1059274934272001</v>
      </c>
      <c r="F169">
        <f t="shared" si="53"/>
        <v>1.6671404221496284</v>
      </c>
      <c r="G169">
        <f t="shared" si="54"/>
        <v>139.30995807222209</v>
      </c>
      <c r="H169">
        <f t="shared" si="55"/>
        <v>2.7276035117481321</v>
      </c>
      <c r="I169">
        <f t="shared" si="56"/>
        <v>166.71404221496283</v>
      </c>
      <c r="J169">
        <f t="shared" si="57"/>
        <v>13930.995807222209</v>
      </c>
      <c r="K169">
        <f t="shared" si="58"/>
        <v>272.7603511748132</v>
      </c>
      <c r="L169">
        <f t="shared" si="59"/>
        <v>7.8985201492007526</v>
      </c>
      <c r="M169">
        <f t="shared" si="60"/>
        <v>33.177824802816005</v>
      </c>
      <c r="N169">
        <f t="shared" si="61"/>
        <v>58.923655047983253</v>
      </c>
      <c r="O169">
        <f t="shared" si="62"/>
        <v>14370.470200611984</v>
      </c>
      <c r="P169">
        <f t="shared" si="64"/>
        <v>14370.470200611982</v>
      </c>
      <c r="Q169">
        <f t="shared" si="65"/>
        <v>3.8376002895221362</v>
      </c>
    </row>
    <row r="170" spans="1:17" x14ac:dyDescent="0.3">
      <c r="A170">
        <f t="shared" si="51"/>
        <v>155</v>
      </c>
      <c r="B170">
        <f t="shared" si="66"/>
        <v>4.6448680040485364E-2</v>
      </c>
      <c r="C170">
        <f t="shared" si="66"/>
        <v>2.2899837929427538E-3</v>
      </c>
      <c r="D170">
        <f t="shared" si="66"/>
        <v>0.21388831724067262</v>
      </c>
      <c r="E170">
        <f t="shared" si="52"/>
        <v>1.1051086503241609</v>
      </c>
      <c r="F170">
        <f t="shared" si="53"/>
        <v>1.6896017813218069</v>
      </c>
      <c r="G170">
        <f t="shared" si="54"/>
        <v>144.77508361367521</v>
      </c>
      <c r="H170">
        <f t="shared" si="55"/>
        <v>2.7583911079277503</v>
      </c>
      <c r="I170">
        <f t="shared" si="56"/>
        <v>168.96017813218069</v>
      </c>
      <c r="J170">
        <f t="shared" si="57"/>
        <v>14477.508361367522</v>
      </c>
      <c r="K170">
        <f t="shared" si="58"/>
        <v>275.83911079277505</v>
      </c>
      <c r="L170">
        <f t="shared" si="59"/>
        <v>7.8479772536450731</v>
      </c>
      <c r="M170">
        <f t="shared" si="60"/>
        <v>33.153259509724826</v>
      </c>
      <c r="N170">
        <f t="shared" si="61"/>
        <v>58.998763236630111</v>
      </c>
      <c r="O170">
        <f t="shared" si="62"/>
        <v>14922.307650292476</v>
      </c>
      <c r="P170">
        <f t="shared" si="64"/>
        <v>14922.307650292472</v>
      </c>
      <c r="Q170">
        <f t="shared" si="65"/>
        <v>3.8400792874333955</v>
      </c>
    </row>
    <row r="171" spans="1:17" x14ac:dyDescent="0.3">
      <c r="A171">
        <f t="shared" si="51"/>
        <v>156</v>
      </c>
      <c r="B171">
        <f t="shared" si="66"/>
        <v>4.5537921608318974E-2</v>
      </c>
      <c r="C171">
        <f t="shared" si="66"/>
        <v>2.2019074932141855E-3</v>
      </c>
      <c r="D171">
        <f t="shared" si="66"/>
        <v>0.21177061112937884</v>
      </c>
      <c r="E171">
        <f t="shared" si="52"/>
        <v>1.1042934058734679</v>
      </c>
      <c r="F171">
        <f t="shared" si="53"/>
        <v>1.7124986899618768</v>
      </c>
      <c r="G171">
        <f t="shared" si="54"/>
        <v>150.45501356573797</v>
      </c>
      <c r="H171">
        <f t="shared" si="55"/>
        <v>2.7894727412352234</v>
      </c>
      <c r="I171">
        <f t="shared" si="56"/>
        <v>171.24986899618767</v>
      </c>
      <c r="J171">
        <f t="shared" si="57"/>
        <v>15045.501356573797</v>
      </c>
      <c r="K171">
        <f t="shared" si="58"/>
        <v>278.94727412352233</v>
      </c>
      <c r="L171">
        <f t="shared" si="59"/>
        <v>7.7983631097832884</v>
      </c>
      <c r="M171">
        <f t="shared" si="60"/>
        <v>33.12880217620404</v>
      </c>
      <c r="N171">
        <f t="shared" si="61"/>
        <v>59.072834714012686</v>
      </c>
      <c r="O171">
        <f t="shared" si="62"/>
        <v>15495.698499693508</v>
      </c>
      <c r="P171">
        <f t="shared" si="64"/>
        <v>15495.698499693506</v>
      </c>
      <c r="Q171">
        <f t="shared" si="65"/>
        <v>3.8425078938095547</v>
      </c>
    </row>
    <row r="172" spans="1:17" x14ac:dyDescent="0.3">
      <c r="A172">
        <f t="shared" si="51"/>
        <v>157</v>
      </c>
      <c r="B172">
        <f t="shared" si="66"/>
        <v>4.4645021184626446E-2</v>
      </c>
      <c r="C172">
        <f t="shared" si="66"/>
        <v>2.1172187434751783E-3</v>
      </c>
      <c r="D172">
        <f t="shared" si="66"/>
        <v>0.20967387240532556</v>
      </c>
      <c r="E172">
        <f t="shared" si="52"/>
        <v>1.1034818128508821</v>
      </c>
      <c r="F172">
        <f t="shared" si="53"/>
        <v>1.7358397236362688</v>
      </c>
      <c r="G172">
        <f t="shared" si="54"/>
        <v>156.3582151704797</v>
      </c>
      <c r="H172">
        <f t="shared" si="55"/>
        <v>2.8208514877166708</v>
      </c>
      <c r="I172">
        <f t="shared" si="56"/>
        <v>173.58397236362688</v>
      </c>
      <c r="J172">
        <f t="shared" si="57"/>
        <v>15635.821517047969</v>
      </c>
      <c r="K172">
        <f t="shared" si="58"/>
        <v>282.08514877166709</v>
      </c>
      <c r="L172">
        <f t="shared" si="59"/>
        <v>7.7496601234857341</v>
      </c>
      <c r="M172">
        <f t="shared" si="60"/>
        <v>33.104454385526459</v>
      </c>
      <c r="N172">
        <f t="shared" si="61"/>
        <v>59.145885490987801</v>
      </c>
      <c r="O172">
        <f t="shared" si="62"/>
        <v>16091.490638183262</v>
      </c>
      <c r="P172">
        <f t="shared" si="64"/>
        <v>16091.490638183259</v>
      </c>
      <c r="Q172">
        <f t="shared" si="65"/>
        <v>3.8448872666278167</v>
      </c>
    </row>
    <row r="173" spans="1:17" x14ac:dyDescent="0.3">
      <c r="A173">
        <f t="shared" si="51"/>
        <v>158</v>
      </c>
      <c r="B173">
        <f t="shared" si="66"/>
        <v>4.3769628612378868E-2</v>
      </c>
      <c r="C173">
        <f t="shared" si="66"/>
        <v>2.0357872533415182E-3</v>
      </c>
      <c r="D173">
        <f t="shared" si="66"/>
        <v>0.20759789347061933</v>
      </c>
      <c r="E173">
        <f t="shared" si="52"/>
        <v>1.1026739217761823</v>
      </c>
      <c r="F173">
        <f t="shared" si="53"/>
        <v>1.7596336280819225</v>
      </c>
      <c r="G173">
        <f t="shared" si="54"/>
        <v>162.49349041255647</v>
      </c>
      <c r="H173">
        <f t="shared" si="55"/>
        <v>2.8525304528485314</v>
      </c>
      <c r="I173">
        <f t="shared" si="56"/>
        <v>175.96336280819224</v>
      </c>
      <c r="J173">
        <f t="shared" si="57"/>
        <v>16249.349041255648</v>
      </c>
      <c r="K173">
        <f t="shared" si="58"/>
        <v>285.25304528485316</v>
      </c>
      <c r="L173">
        <f t="shared" si="59"/>
        <v>7.7018510394998545</v>
      </c>
      <c r="M173">
        <f t="shared" si="60"/>
        <v>33.080217653285466</v>
      </c>
      <c r="N173">
        <f t="shared" si="61"/>
        <v>59.217931307214698</v>
      </c>
      <c r="O173">
        <f t="shared" si="62"/>
        <v>16710.565449348691</v>
      </c>
      <c r="P173">
        <f t="shared" si="64"/>
        <v>16710.565449348691</v>
      </c>
      <c r="Q173">
        <f t="shared" si="65"/>
        <v>3.8472185398190417</v>
      </c>
    </row>
    <row r="174" spans="1:17" x14ac:dyDescent="0.3">
      <c r="A174">
        <f t="shared" si="51"/>
        <v>159</v>
      </c>
      <c r="B174">
        <f t="shared" si="66"/>
        <v>4.2911400600371449E-2</v>
      </c>
      <c r="C174">
        <f t="shared" si="66"/>
        <v>1.9574877435976135E-3</v>
      </c>
      <c r="D174">
        <f t="shared" si="66"/>
        <v>0.20554246878279148</v>
      </c>
      <c r="E174">
        <f t="shared" si="52"/>
        <v>1.1018697809694891</v>
      </c>
      <c r="F174">
        <f t="shared" si="53"/>
        <v>1.7838893225964187</v>
      </c>
      <c r="G174">
        <f t="shared" si="54"/>
        <v>168.86998928704287</v>
      </c>
      <c r="H174">
        <f t="shared" si="55"/>
        <v>2.8845127718448969</v>
      </c>
      <c r="I174">
        <f t="shared" si="56"/>
        <v>178.38893225964188</v>
      </c>
      <c r="J174">
        <f t="shared" si="57"/>
        <v>16886.998928704288</v>
      </c>
      <c r="K174">
        <f t="shared" si="58"/>
        <v>288.4512771844897</v>
      </c>
      <c r="L174">
        <f t="shared" si="59"/>
        <v>7.6549189348660178</v>
      </c>
      <c r="M174">
        <f t="shared" si="60"/>
        <v>33.056093429084676</v>
      </c>
      <c r="N174">
        <f t="shared" si="61"/>
        <v>59.288987636049306</v>
      </c>
      <c r="O174">
        <f t="shared" si="62"/>
        <v>17353.839138148418</v>
      </c>
      <c r="P174">
        <f t="shared" si="64"/>
        <v>17353.839138148414</v>
      </c>
      <c r="Q174">
        <f t="shared" si="65"/>
        <v>3.8495028235253193</v>
      </c>
    </row>
    <row r="175" spans="1:17" x14ac:dyDescent="0.3">
      <c r="A175">
        <f t="shared" si="51"/>
        <v>160</v>
      </c>
      <c r="B175">
        <f t="shared" ref="B175:D194" si="67">A$5^(-$A175)</f>
        <v>4.207000058859945E-2</v>
      </c>
      <c r="C175">
        <f t="shared" si="67"/>
        <v>1.8821997534592433E-3</v>
      </c>
      <c r="D175">
        <f t="shared" si="67"/>
        <v>0.20350739483444696</v>
      </c>
      <c r="E175">
        <f t="shared" si="52"/>
        <v>1.1010694366063685</v>
      </c>
      <c r="F175">
        <f t="shared" si="53"/>
        <v>1.8086159034957885</v>
      </c>
      <c r="G175">
        <f t="shared" si="54"/>
        <v>175.4972235942667</v>
      </c>
      <c r="H175">
        <f t="shared" si="55"/>
        <v>2.916801609967818</v>
      </c>
      <c r="I175">
        <f t="shared" si="56"/>
        <v>180.86159034957885</v>
      </c>
      <c r="J175">
        <f t="shared" si="57"/>
        <v>17549.722359426669</v>
      </c>
      <c r="K175">
        <f t="shared" si="58"/>
        <v>291.68016099678181</v>
      </c>
      <c r="L175">
        <f t="shared" si="59"/>
        <v>7.6088472124618152</v>
      </c>
      <c r="M175">
        <f t="shared" si="60"/>
        <v>33.032083098191045</v>
      </c>
      <c r="N175">
        <f t="shared" si="61"/>
        <v>59.35906968934713</v>
      </c>
      <c r="O175">
        <f t="shared" si="62"/>
        <v>18022.264110773027</v>
      </c>
      <c r="P175">
        <f t="shared" si="64"/>
        <v>18022.264110773027</v>
      </c>
      <c r="Q175">
        <f t="shared" si="65"/>
        <v>3.8517412043726607</v>
      </c>
    </row>
    <row r="176" spans="1:17" x14ac:dyDescent="0.3">
      <c r="A176">
        <f t="shared" si="51"/>
        <v>161</v>
      </c>
      <c r="B176">
        <f t="shared" si="67"/>
        <v>4.124509861627397E-2</v>
      </c>
      <c r="C176">
        <f t="shared" si="67"/>
        <v>1.8098074552492726E-3</v>
      </c>
      <c r="D176">
        <f t="shared" si="67"/>
        <v>0.2014924701331158</v>
      </c>
      <c r="E176">
        <f t="shared" si="52"/>
        <v>1.1002729327717324</v>
      </c>
      <c r="F176">
        <f t="shared" si="53"/>
        <v>1.833822647641338</v>
      </c>
      <c r="G176">
        <f t="shared" si="54"/>
        <v>182.38508128261418</v>
      </c>
      <c r="H176">
        <f t="shared" si="55"/>
        <v>2.9494001628405506</v>
      </c>
      <c r="I176">
        <f t="shared" si="56"/>
        <v>183.38226476413379</v>
      </c>
      <c r="J176">
        <f t="shared" si="57"/>
        <v>18238.508128261419</v>
      </c>
      <c r="K176">
        <f t="shared" si="58"/>
        <v>294.94001628405505</v>
      </c>
      <c r="L176">
        <f t="shared" si="59"/>
        <v>7.5636195946723612</v>
      </c>
      <c r="M176">
        <f t="shared" si="60"/>
        <v>33.00818798315197</v>
      </c>
      <c r="N176">
        <f t="shared" si="61"/>
        <v>59.428192422175648</v>
      </c>
      <c r="O176">
        <f t="shared" si="62"/>
        <v>18716.830409309609</v>
      </c>
      <c r="P176">
        <f t="shared" si="64"/>
        <v>18716.830409309605</v>
      </c>
      <c r="Q176">
        <f t="shared" si="65"/>
        <v>3.8539347457536843</v>
      </c>
    </row>
    <row r="177" spans="1:17" x14ac:dyDescent="0.3">
      <c r="A177">
        <f t="shared" si="51"/>
        <v>162</v>
      </c>
      <c r="B177">
        <f t="shared" si="67"/>
        <v>4.0436371192425463E-2</v>
      </c>
      <c r="C177">
        <f t="shared" si="67"/>
        <v>1.7401994762012236E-3</v>
      </c>
      <c r="D177">
        <f t="shared" si="67"/>
        <v>0.19949749518130278</v>
      </c>
      <c r="E177">
        <f t="shared" si="52"/>
        <v>1.0994803115125689</v>
      </c>
      <c r="F177">
        <f t="shared" si="53"/>
        <v>1.8595190160368835</v>
      </c>
      <c r="G177">
        <f t="shared" si="54"/>
        <v>189.54384136110954</v>
      </c>
      <c r="H177">
        <f t="shared" si="55"/>
        <v>2.9823116567638444</v>
      </c>
      <c r="I177">
        <f t="shared" si="56"/>
        <v>185.95190160368836</v>
      </c>
      <c r="J177">
        <f t="shared" si="57"/>
        <v>18954.384136110955</v>
      </c>
      <c r="K177">
        <f t="shared" si="58"/>
        <v>298.23116567638442</v>
      </c>
      <c r="L177">
        <f t="shared" si="59"/>
        <v>7.5192201171841182</v>
      </c>
      <c r="M177">
        <f t="shared" si="60"/>
        <v>32.984409345377067</v>
      </c>
      <c r="N177">
        <f t="shared" si="61"/>
        <v>59.496370537438814</v>
      </c>
      <c r="O177">
        <f t="shared" si="62"/>
        <v>19438.567203391027</v>
      </c>
      <c r="P177">
        <f t="shared" si="64"/>
        <v>19438.567203391027</v>
      </c>
      <c r="Q177">
        <f t="shared" si="65"/>
        <v>3.8560844881216472</v>
      </c>
    </row>
    <row r="178" spans="1:17" x14ac:dyDescent="0.3">
      <c r="A178">
        <f t="shared" si="51"/>
        <v>163</v>
      </c>
      <c r="B178">
        <f t="shared" si="67"/>
        <v>3.9643501169044575E-2</v>
      </c>
      <c r="C178">
        <f t="shared" si="67"/>
        <v>1.6732687271165611E-3</v>
      </c>
      <c r="D178">
        <f t="shared" si="67"/>
        <v>0.19752227245673545</v>
      </c>
      <c r="E178">
        <f t="shared" si="52"/>
        <v>1.098691612889519</v>
      </c>
      <c r="F178">
        <f t="shared" si="53"/>
        <v>1.885714657497793</v>
      </c>
      <c r="G178">
        <f t="shared" si="54"/>
        <v>196.98418940444046</v>
      </c>
      <c r="H178">
        <f t="shared" si="55"/>
        <v>3.0155393490352433</v>
      </c>
      <c r="I178">
        <f t="shared" si="56"/>
        <v>188.57146574977929</v>
      </c>
      <c r="J178">
        <f t="shared" si="57"/>
        <v>19698.418940444044</v>
      </c>
      <c r="K178">
        <f t="shared" si="58"/>
        <v>301.55393490352435</v>
      </c>
      <c r="L178">
        <f t="shared" si="59"/>
        <v>7.4756331228998247</v>
      </c>
      <c r="M178">
        <f t="shared" si="60"/>
        <v>32.960748386685566</v>
      </c>
      <c r="N178">
        <f t="shared" si="61"/>
        <v>59.563618490414605</v>
      </c>
      <c r="O178">
        <f t="shared" si="62"/>
        <v>20188.544341097349</v>
      </c>
      <c r="P178">
        <f t="shared" si="64"/>
        <v>20188.544341097346</v>
      </c>
      <c r="Q178">
        <f t="shared" si="65"/>
        <v>3.8581914492930691</v>
      </c>
    </row>
    <row r="179" spans="1:17" x14ac:dyDescent="0.3">
      <c r="A179">
        <f t="shared" si="51"/>
        <v>164</v>
      </c>
      <c r="B179">
        <f t="shared" si="67"/>
        <v>3.8866177616710372E-2</v>
      </c>
      <c r="C179">
        <f t="shared" si="67"/>
        <v>1.6089122376120779E-3</v>
      </c>
      <c r="D179">
        <f t="shared" si="67"/>
        <v>0.19556660639280735</v>
      </c>
      <c r="E179">
        <f t="shared" si="52"/>
        <v>1.0979068750273293</v>
      </c>
      <c r="F179">
        <f t="shared" si="53"/>
        <v>1.9124194123932685</v>
      </c>
      <c r="G179">
        <f t="shared" si="54"/>
        <v>204.71723367400548</v>
      </c>
      <c r="H179">
        <f t="shared" si="55"/>
        <v>3.0490865282714785</v>
      </c>
      <c r="I179">
        <f t="shared" si="56"/>
        <v>191.24194123932685</v>
      </c>
      <c r="J179">
        <f t="shared" si="57"/>
        <v>20471.723367400547</v>
      </c>
      <c r="K179">
        <f t="shared" si="58"/>
        <v>304.90865282714788</v>
      </c>
      <c r="L179">
        <f t="shared" si="59"/>
        <v>7.4328432559721653</v>
      </c>
      <c r="M179">
        <f t="shared" si="60"/>
        <v>32.937206250819877</v>
      </c>
      <c r="N179">
        <f t="shared" si="61"/>
        <v>59.629950493207971</v>
      </c>
      <c r="O179">
        <f t="shared" si="62"/>
        <v>20967.873961467023</v>
      </c>
      <c r="P179">
        <f t="shared" si="64"/>
        <v>20967.873961467019</v>
      </c>
      <c r="Q179">
        <f t="shared" si="65"/>
        <v>3.860256624759284</v>
      </c>
    </row>
    <row r="180" spans="1:17" x14ac:dyDescent="0.3">
      <c r="A180">
        <f t="shared" ref="A180:A243" si="68">A179+1</f>
        <v>165</v>
      </c>
      <c r="B180">
        <f t="shared" si="67"/>
        <v>3.8104095702657222E-2</v>
      </c>
      <c r="C180">
        <f t="shared" si="67"/>
        <v>1.5470309977039206E-3</v>
      </c>
      <c r="D180">
        <f t="shared" si="67"/>
        <v>0.19363030335921519</v>
      </c>
      <c r="E180">
        <f t="shared" ref="E180:E215" si="69">1+A$8*B180+B$8*C180+C$8*D180</f>
        <v>1.0971261341642005</v>
      </c>
      <c r="F180">
        <f t="shared" ref="F180:F215" si="70">A$2*$E180/B180-A$8</f>
        <v>1.9396433164633422</v>
      </c>
      <c r="G180">
        <f t="shared" ref="G180:G215" si="71">B$2*$E180/C180-B$8</f>
        <v>212.75452187949782</v>
      </c>
      <c r="H180">
        <f t="shared" ref="H180:H215" si="72">C$2*$E180/D180-C$8</f>
        <v>3.0829565147339379</v>
      </c>
      <c r="I180">
        <f t="shared" ref="I180:I215" si="73">$A$11*F180</f>
        <v>193.96433164633422</v>
      </c>
      <c r="J180">
        <f t="shared" ref="J180:J215" si="74">$A$11*G180</f>
        <v>21275.452187949781</v>
      </c>
      <c r="K180">
        <f t="shared" ref="K180:K215" si="75">$A$11*H180</f>
        <v>308.29565147339378</v>
      </c>
      <c r="L180">
        <f t="shared" ref="L180:L215" si="76">B180*I180</f>
        <v>7.390835455953864</v>
      </c>
      <c r="M180">
        <f t="shared" ref="M180:M215" si="77">C180*J180</f>
        <v>32.913784024926009</v>
      </c>
      <c r="N180">
        <f t="shared" ref="N180:N215" si="78">D180*K180</f>
        <v>59.695380519120114</v>
      </c>
      <c r="O180">
        <f t="shared" ref="O180:O215" si="79">B$15*I180+C$15*J180+D$15*K180</f>
        <v>21777.712171069506</v>
      </c>
      <c r="P180">
        <f t="shared" si="64"/>
        <v>21777.712171069503</v>
      </c>
      <c r="Q180">
        <f t="shared" si="65"/>
        <v>3.8622809880044739</v>
      </c>
    </row>
    <row r="181" spans="1:17" x14ac:dyDescent="0.3">
      <c r="A181">
        <f t="shared" si="68"/>
        <v>166</v>
      </c>
      <c r="B181">
        <f t="shared" si="67"/>
        <v>3.7356956571232565E-2</v>
      </c>
      <c r="C181">
        <f t="shared" si="67"/>
        <v>1.4875298054845393E-3</v>
      </c>
      <c r="D181">
        <f t="shared" si="67"/>
        <v>0.19171317164278731</v>
      </c>
      <c r="E181">
        <f t="shared" si="69"/>
        <v>1.096349424700056</v>
      </c>
      <c r="F181">
        <f t="shared" si="70"/>
        <v>1.9673966047120668</v>
      </c>
      <c r="G181">
        <f t="shared" si="71"/>
        <v>221.10805860651732</v>
      </c>
      <c r="H181">
        <f t="shared" si="72"/>
        <v>3.1171526606572995</v>
      </c>
      <c r="I181">
        <f t="shared" si="73"/>
        <v>196.73966047120669</v>
      </c>
      <c r="J181">
        <f t="shared" si="74"/>
        <v>22110.805860651733</v>
      </c>
      <c r="K181">
        <f t="shared" si="75"/>
        <v>311.71526606572996</v>
      </c>
      <c r="L181">
        <f t="shared" si="76"/>
        <v>7.3495949520619082</v>
      </c>
      <c r="M181">
        <f t="shared" si="77"/>
        <v>32.890482741001684</v>
      </c>
      <c r="N181">
        <f t="shared" si="78"/>
        <v>59.759922306936403</v>
      </c>
      <c r="O181">
        <f t="shared" si="79"/>
        <v>22619.260787188672</v>
      </c>
      <c r="P181">
        <f t="shared" si="64"/>
        <v>22619.260787188668</v>
      </c>
      <c r="Q181">
        <f t="shared" si="65"/>
        <v>3.8642654908311203</v>
      </c>
    </row>
    <row r="182" spans="1:17" x14ac:dyDescent="0.3">
      <c r="A182">
        <f t="shared" si="68"/>
        <v>167</v>
      </c>
      <c r="B182">
        <f t="shared" si="67"/>
        <v>3.6624467226698612E-2</v>
      </c>
      <c r="C182">
        <f t="shared" si="67"/>
        <v>1.430317120658211E-3</v>
      </c>
      <c r="D182">
        <f t="shared" si="67"/>
        <v>0.18981502142850232</v>
      </c>
      <c r="E182">
        <f t="shared" si="69"/>
        <v>1.0955767792437521</v>
      </c>
      <c r="F182">
        <f t="shared" si="70"/>
        <v>1.9956897153784332</v>
      </c>
      <c r="G182">
        <f t="shared" si="71"/>
        <v>229.79032343671807</v>
      </c>
      <c r="H182">
        <f t="shared" si="72"/>
        <v>3.1516783505813062</v>
      </c>
      <c r="I182">
        <f t="shared" si="73"/>
        <v>199.56897153784331</v>
      </c>
      <c r="J182">
        <f t="shared" si="74"/>
        <v>22979.032343671806</v>
      </c>
      <c r="K182">
        <f t="shared" si="75"/>
        <v>315.16783505813061</v>
      </c>
      <c r="L182">
        <f t="shared" si="76"/>
        <v>7.3091072575536904</v>
      </c>
      <c r="M182">
        <f t="shared" si="77"/>
        <v>32.86730337731256</v>
      </c>
      <c r="N182">
        <f t="shared" si="78"/>
        <v>59.823589365133742</v>
      </c>
      <c r="O182">
        <f t="shared" si="79"/>
        <v>23493.769150267781</v>
      </c>
      <c r="P182">
        <f t="shared" si="64"/>
        <v>23493.769150267777</v>
      </c>
      <c r="Q182">
        <f t="shared" si="65"/>
        <v>3.8662110636896729</v>
      </c>
    </row>
    <row r="183" spans="1:17" x14ac:dyDescent="0.3">
      <c r="A183">
        <f t="shared" si="68"/>
        <v>168</v>
      </c>
      <c r="B183">
        <f t="shared" si="67"/>
        <v>3.5906340418331961E-2</v>
      </c>
      <c r="C183">
        <f t="shared" si="67"/>
        <v>1.3753049237098178E-3</v>
      </c>
      <c r="D183">
        <f t="shared" si="67"/>
        <v>0.18793566478069532</v>
      </c>
      <c r="E183">
        <f t="shared" si="69"/>
        <v>1.0948082286592511</v>
      </c>
      <c r="F183">
        <f t="shared" si="70"/>
        <v>2.0245332939865648</v>
      </c>
      <c r="G183">
        <f t="shared" si="71"/>
        <v>238.81428978805502</v>
      </c>
      <c r="H183">
        <f t="shared" si="72"/>
        <v>3.186537001685755</v>
      </c>
      <c r="I183">
        <f t="shared" si="73"/>
        <v>202.45332939865648</v>
      </c>
      <c r="J183">
        <f t="shared" si="74"/>
        <v>23881.428978805503</v>
      </c>
      <c r="K183">
        <f t="shared" si="75"/>
        <v>318.65370016857548</v>
      </c>
      <c r="L183">
        <f t="shared" si="76"/>
        <v>7.2693581642128535</v>
      </c>
      <c r="M183">
        <f t="shared" si="77"/>
        <v>32.844246859777535</v>
      </c>
      <c r="N183">
        <f t="shared" si="78"/>
        <v>59.886394976009598</v>
      </c>
      <c r="O183">
        <f t="shared" si="79"/>
        <v>24402.536008372736</v>
      </c>
      <c r="P183">
        <f t="shared" si="64"/>
        <v>24402.536008372732</v>
      </c>
      <c r="Q183">
        <f t="shared" si="65"/>
        <v>3.8681186160143932</v>
      </c>
    </row>
    <row r="184" spans="1:17" x14ac:dyDescent="0.3">
      <c r="A184">
        <f t="shared" si="68"/>
        <v>169</v>
      </c>
      <c r="B184">
        <f t="shared" si="67"/>
        <v>3.5202294527776429E-2</v>
      </c>
      <c r="C184">
        <f t="shared" si="67"/>
        <v>1.3224085804902095E-3</v>
      </c>
      <c r="D184">
        <f t="shared" si="67"/>
        <v>0.1860749156244508</v>
      </c>
      <c r="E184">
        <f t="shared" si="69"/>
        <v>1.0940438021107823</v>
      </c>
      <c r="F184">
        <f t="shared" si="70"/>
        <v>2.0539381974767656</v>
      </c>
      <c r="G184">
        <f t="shared" si="71"/>
        <v>248.19344450379165</v>
      </c>
      <c r="H184">
        <f t="shared" si="72"/>
        <v>3.2217320641287133</v>
      </c>
      <c r="I184">
        <f t="shared" si="73"/>
        <v>205.39381974767656</v>
      </c>
      <c r="J184">
        <f t="shared" si="74"/>
        <v>24819.344450379165</v>
      </c>
      <c r="K184">
        <f t="shared" si="75"/>
        <v>322.17320641287131</v>
      </c>
      <c r="L184">
        <f t="shared" si="76"/>
        <v>7.2303337369427325</v>
      </c>
      <c r="M184">
        <f t="shared" si="77"/>
        <v>32.82131406332347</v>
      </c>
      <c r="N184">
        <f t="shared" si="78"/>
        <v>59.948352199733804</v>
      </c>
      <c r="O184">
        <f t="shared" si="79"/>
        <v>25346.911476539713</v>
      </c>
      <c r="P184">
        <f t="shared" si="64"/>
        <v>25346.91147653971</v>
      </c>
      <c r="Q184">
        <f t="shared" si="65"/>
        <v>3.8699890365614165</v>
      </c>
    </row>
    <row r="185" spans="1:17" x14ac:dyDescent="0.3">
      <c r="A185">
        <f t="shared" si="68"/>
        <v>170</v>
      </c>
      <c r="B185">
        <f t="shared" si="67"/>
        <v>3.451205345860435E-2</v>
      </c>
      <c r="C185">
        <f t="shared" si="67"/>
        <v>1.2715467120098169E-3</v>
      </c>
      <c r="D185">
        <f t="shared" si="67"/>
        <v>0.18423258972717899</v>
      </c>
      <c r="E185">
        <f t="shared" si="69"/>
        <v>1.0932835271070052</v>
      </c>
      <c r="F185">
        <f t="shared" si="70"/>
        <v>2.0839154984190515</v>
      </c>
      <c r="G185">
        <f t="shared" si="71"/>
        <v>257.94180822007377</v>
      </c>
      <c r="H185">
        <f t="shared" si="72"/>
        <v>3.2572670213880013</v>
      </c>
      <c r="I185">
        <f t="shared" si="73"/>
        <v>208.39154984190515</v>
      </c>
      <c r="J185">
        <f t="shared" si="74"/>
        <v>25794.180822007376</v>
      </c>
      <c r="K185">
        <f t="shared" si="75"/>
        <v>325.72670213880014</v>
      </c>
      <c r="L185">
        <f t="shared" si="76"/>
        <v>7.192020308465243</v>
      </c>
      <c r="M185">
        <f t="shared" si="77"/>
        <v>32.798505813210156</v>
      </c>
      <c r="N185">
        <f t="shared" si="78"/>
        <v>60.009473878324599</v>
      </c>
      <c r="O185">
        <f t="shared" si="79"/>
        <v>26328.299073988081</v>
      </c>
      <c r="P185">
        <f t="shared" si="64"/>
        <v>26328.299073988073</v>
      </c>
      <c r="Q185">
        <f t="shared" si="65"/>
        <v>3.8718231937516556</v>
      </c>
    </row>
    <row r="186" spans="1:17" x14ac:dyDescent="0.3">
      <c r="A186">
        <f t="shared" si="68"/>
        <v>171</v>
      </c>
      <c r="B186">
        <f t="shared" si="67"/>
        <v>3.3835346528043479E-2</v>
      </c>
      <c r="C186">
        <f t="shared" si="67"/>
        <v>1.2226410692402084E-3</v>
      </c>
      <c r="D186">
        <f t="shared" si="67"/>
        <v>0.18240850468037528</v>
      </c>
      <c r="E186">
        <f t="shared" si="69"/>
        <v>1.0925274295442033</v>
      </c>
      <c r="F186">
        <f t="shared" si="70"/>
        <v>2.114476489310805</v>
      </c>
      <c r="G186">
        <f t="shared" si="71"/>
        <v>268.07395654306077</v>
      </c>
      <c r="H186">
        <f t="shared" si="72"/>
        <v>3.2931453906059787</v>
      </c>
      <c r="I186">
        <f t="shared" si="73"/>
        <v>211.44764893108049</v>
      </c>
      <c r="J186">
        <f t="shared" si="74"/>
        <v>26807.395654306078</v>
      </c>
      <c r="K186">
        <f t="shared" si="75"/>
        <v>329.31453906059789</v>
      </c>
      <c r="L186">
        <f t="shared" si="76"/>
        <v>7.1544044741231909</v>
      </c>
      <c r="M186">
        <f t="shared" si="77"/>
        <v>32.775822886326097</v>
      </c>
      <c r="N186">
        <f t="shared" si="78"/>
        <v>60.069772639550699</v>
      </c>
      <c r="O186">
        <f t="shared" si="79"/>
        <v>27348.157842297755</v>
      </c>
      <c r="P186">
        <f t="shared" si="64"/>
        <v>27348.157842297751</v>
      </c>
      <c r="Q186">
        <f t="shared" si="65"/>
        <v>3.873621936015148</v>
      </c>
    </row>
    <row r="187" spans="1:17" x14ac:dyDescent="0.3">
      <c r="A187">
        <f t="shared" si="68"/>
        <v>172</v>
      </c>
      <c r="B187">
        <f t="shared" si="67"/>
        <v>3.3171908360826938E-2</v>
      </c>
      <c r="C187">
        <f t="shared" si="67"/>
        <v>1.1756164127309696E-3</v>
      </c>
      <c r="D187">
        <f t="shared" si="67"/>
        <v>0.18060247988155967</v>
      </c>
      <c r="E187">
        <f t="shared" si="69"/>
        <v>1.0917755337485224</v>
      </c>
      <c r="F187">
        <f t="shared" si="70"/>
        <v>2.1456326869602291</v>
      </c>
      <c r="G187">
        <f t="shared" si="71"/>
        <v>278.60504206784151</v>
      </c>
      <c r="H187">
        <f t="shared" si="72"/>
        <v>3.329370722937667</v>
      </c>
      <c r="I187">
        <f t="shared" si="73"/>
        <v>214.5632686960229</v>
      </c>
      <c r="J187">
        <f t="shared" si="74"/>
        <v>27860.50420678415</v>
      </c>
      <c r="K187">
        <f t="shared" si="75"/>
        <v>332.93707229376668</v>
      </c>
      <c r="L187">
        <f t="shared" si="76"/>
        <v>7.1174730867839591</v>
      </c>
      <c r="M187">
        <f t="shared" si="77"/>
        <v>32.753266012455668</v>
      </c>
      <c r="N187">
        <f t="shared" si="78"/>
        <v>60.129260900760372</v>
      </c>
      <c r="O187">
        <f t="shared" si="79"/>
        <v>28408.00454777394</v>
      </c>
      <c r="P187">
        <f t="shared" si="64"/>
        <v>28408.004547773937</v>
      </c>
      <c r="Q187">
        <f t="shared" si="65"/>
        <v>3.8753860921373784</v>
      </c>
    </row>
    <row r="188" spans="1:17" x14ac:dyDescent="0.3">
      <c r="A188">
        <f t="shared" si="68"/>
        <v>173</v>
      </c>
      <c r="B188">
        <f t="shared" si="67"/>
        <v>3.2521478785124451E-2</v>
      </c>
      <c r="C188">
        <f t="shared" si="67"/>
        <v>1.1304003968567013E-3</v>
      </c>
      <c r="D188">
        <f t="shared" si="67"/>
        <v>0.17881433651639572</v>
      </c>
      <c r="E188">
        <f t="shared" si="69"/>
        <v>1.0910278625172751</v>
      </c>
      <c r="F188">
        <f t="shared" si="70"/>
        <v>2.1773958369573263</v>
      </c>
      <c r="G188">
        <f t="shared" si="71"/>
        <v>289.55081727264718</v>
      </c>
      <c r="H188">
        <f t="shared" si="72"/>
        <v>3.365946603902223</v>
      </c>
      <c r="I188">
        <f t="shared" si="73"/>
        <v>217.73958369573262</v>
      </c>
      <c r="J188">
        <f t="shared" si="74"/>
        <v>28955.081727264718</v>
      </c>
      <c r="K188">
        <f t="shared" si="75"/>
        <v>336.59466039022232</v>
      </c>
      <c r="L188">
        <f t="shared" si="76"/>
        <v>7.0812132518425983</v>
      </c>
      <c r="M188">
        <f t="shared" si="77"/>
        <v>32.73083587551826</v>
      </c>
      <c r="N188">
        <f t="shared" si="78"/>
        <v>60.187950872639149</v>
      </c>
      <c r="O188">
        <f t="shared" si="79"/>
        <v>29509.415971350674</v>
      </c>
      <c r="P188">
        <f t="shared" si="64"/>
        <v>29509.415971350671</v>
      </c>
      <c r="Q188">
        <f t="shared" si="65"/>
        <v>3.8771164716074447</v>
      </c>
    </row>
    <row r="189" spans="1:17" x14ac:dyDescent="0.3">
      <c r="A189">
        <f t="shared" si="68"/>
        <v>174</v>
      </c>
      <c r="B189">
        <f t="shared" si="67"/>
        <v>3.1883802730514159E-2</v>
      </c>
      <c r="C189">
        <f t="shared" si="67"/>
        <v>1.0869234585160592E-3</v>
      </c>
      <c r="D189">
        <f t="shared" si="67"/>
        <v>0.17704389754098585</v>
      </c>
      <c r="E189">
        <f t="shared" si="69"/>
        <v>1.0902844371593343</v>
      </c>
      <c r="F189">
        <f t="shared" si="70"/>
        <v>2.2097779182341473</v>
      </c>
      <c r="G189">
        <f t="shared" si="71"/>
        <v>300.92765832320811</v>
      </c>
      <c r="H189">
        <f t="shared" si="72"/>
        <v>3.4028766537378448</v>
      </c>
      <c r="I189">
        <f t="shared" si="73"/>
        <v>220.97779182341472</v>
      </c>
      <c r="J189">
        <f t="shared" si="74"/>
        <v>30092.765832320809</v>
      </c>
      <c r="K189">
        <f t="shared" si="75"/>
        <v>340.28766537378448</v>
      </c>
      <c r="L189">
        <f t="shared" si="76"/>
        <v>7.0456123223223797</v>
      </c>
      <c r="M189">
        <f t="shared" si="77"/>
        <v>32.708533114780032</v>
      </c>
      <c r="N189">
        <f t="shared" si="78"/>
        <v>60.245854562897577</v>
      </c>
      <c r="O189">
        <f t="shared" si="79"/>
        <v>30654.031289518007</v>
      </c>
      <c r="P189">
        <f t="shared" si="64"/>
        <v>30654.031289518003</v>
      </c>
      <c r="Q189">
        <f t="shared" si="65"/>
        <v>3.8788138649663129</v>
      </c>
    </row>
    <row r="190" spans="1:17" x14ac:dyDescent="0.3">
      <c r="A190">
        <f t="shared" si="68"/>
        <v>175</v>
      </c>
      <c r="B190">
        <f t="shared" si="67"/>
        <v>3.1258630127955073E-2</v>
      </c>
      <c r="C190">
        <f t="shared" si="67"/>
        <v>1.0451187101115952E-3</v>
      </c>
      <c r="D190">
        <f t="shared" si="67"/>
        <v>0.17529098766434248</v>
      </c>
      <c r="E190">
        <f t="shared" si="69"/>
        <v>1.0895452775346279</v>
      </c>
      <c r="F190">
        <f t="shared" si="70"/>
        <v>2.2427911477160847</v>
      </c>
      <c r="G190">
        <f t="shared" si="71"/>
        <v>312.75258982349163</v>
      </c>
      <c r="H190">
        <f t="shared" si="72"/>
        <v>3.4401645277600905</v>
      </c>
      <c r="I190">
        <f t="shared" si="73"/>
        <v>224.27911477160848</v>
      </c>
      <c r="J190">
        <f t="shared" si="74"/>
        <v>31275.258982349162</v>
      </c>
      <c r="K190">
        <f t="shared" si="75"/>
        <v>344.01645277600903</v>
      </c>
      <c r="L190">
        <f t="shared" si="76"/>
        <v>7.0106578940708939</v>
      </c>
      <c r="M190">
        <f t="shared" si="77"/>
        <v>32.686358326038835</v>
      </c>
      <c r="N190">
        <f t="shared" si="78"/>
        <v>60.302983779890255</v>
      </c>
      <c r="O190">
        <f t="shared" si="79"/>
        <v>31843.55454989678</v>
      </c>
      <c r="P190">
        <f t="shared" si="64"/>
        <v>31843.554549896777</v>
      </c>
      <c r="Q190">
        <f t="shared" si="65"/>
        <v>3.8804790441560044</v>
      </c>
    </row>
    <row r="191" spans="1:17" x14ac:dyDescent="0.3">
      <c r="A191">
        <f t="shared" si="68"/>
        <v>176</v>
      </c>
      <c r="B191">
        <f t="shared" si="67"/>
        <v>3.0645715811720649E-2</v>
      </c>
      <c r="C191">
        <f t="shared" si="67"/>
        <v>1.0049218366457646E-3</v>
      </c>
      <c r="D191">
        <f t="shared" si="67"/>
        <v>0.1735554333310321</v>
      </c>
      <c r="E191">
        <f t="shared" si="69"/>
        <v>1.0888104020927589</v>
      </c>
      <c r="F191">
        <f t="shared" si="70"/>
        <v>2.2764479850660502</v>
      </c>
      <c r="G191">
        <f t="shared" si="71"/>
        <v>325.0433105504996</v>
      </c>
      <c r="H191">
        <f t="shared" si="72"/>
        <v>3.4778139167236906</v>
      </c>
      <c r="I191">
        <f t="shared" si="73"/>
        <v>227.64479850660501</v>
      </c>
      <c r="J191">
        <f t="shared" si="74"/>
        <v>32504.331055049959</v>
      </c>
      <c r="K191">
        <f t="shared" si="75"/>
        <v>347.78139167236907</v>
      </c>
      <c r="L191">
        <f t="shared" si="76"/>
        <v>6.9763378010498265</v>
      </c>
      <c r="M191">
        <f t="shared" si="77"/>
        <v>32.66431206278277</v>
      </c>
      <c r="N191">
        <f t="shared" si="78"/>
        <v>60.359350136167414</v>
      </c>
      <c r="O191">
        <f t="shared" si="79"/>
        <v>33079.757245228931</v>
      </c>
      <c r="P191">
        <f t="shared" si="64"/>
        <v>33079.757245228924</v>
      </c>
      <c r="Q191">
        <f t="shared" si="65"/>
        <v>3.8821127628672736</v>
      </c>
    </row>
    <row r="192" spans="1:17" x14ac:dyDescent="0.3">
      <c r="A192">
        <f t="shared" si="68"/>
        <v>177</v>
      </c>
      <c r="B192">
        <f t="shared" si="67"/>
        <v>3.0044819423255539E-2</v>
      </c>
      <c r="C192">
        <f t="shared" si="67"/>
        <v>9.6627099677477359E-4</v>
      </c>
      <c r="D192">
        <f t="shared" si="67"/>
        <v>0.17183706270399218</v>
      </c>
      <c r="E192">
        <f t="shared" si="69"/>
        <v>1.0880798279107675</v>
      </c>
      <c r="F192">
        <f t="shared" si="70"/>
        <v>2.3107611375233681</v>
      </c>
      <c r="G192">
        <f t="shared" si="71"/>
        <v>337.81822021231153</v>
      </c>
      <c r="H192">
        <f t="shared" si="72"/>
        <v>3.5158285471878457</v>
      </c>
      <c r="I192">
        <f t="shared" si="73"/>
        <v>231.07611375233682</v>
      </c>
      <c r="J192">
        <f t="shared" si="74"/>
        <v>33781.82202123115</v>
      </c>
      <c r="K192">
        <f t="shared" si="75"/>
        <v>351.58285471878457</v>
      </c>
      <c r="L192">
        <f t="shared" si="76"/>
        <v>6.9426401107166154</v>
      </c>
      <c r="M192">
        <f t="shared" si="77"/>
        <v>32.642394837323017</v>
      </c>
      <c r="N192">
        <f t="shared" si="78"/>
        <v>60.414965051960358</v>
      </c>
      <c r="O192">
        <f t="shared" si="79"/>
        <v>34364.480989702271</v>
      </c>
      <c r="P192">
        <f t="shared" si="64"/>
        <v>34364.480989702264</v>
      </c>
      <c r="Q192">
        <f t="shared" si="65"/>
        <v>3.8837157568882619</v>
      </c>
    </row>
    <row r="193" spans="1:17" x14ac:dyDescent="0.3">
      <c r="A193">
        <f t="shared" si="68"/>
        <v>178</v>
      </c>
      <c r="B193">
        <f t="shared" si="67"/>
        <v>2.94557053169172E-2</v>
      </c>
      <c r="C193">
        <f t="shared" si="67"/>
        <v>9.2910672766805143E-4</v>
      </c>
      <c r="D193">
        <f t="shared" si="67"/>
        <v>0.17013570564751698</v>
      </c>
      <c r="E193">
        <f t="shared" si="69"/>
        <v>1.0873535707300517</v>
      </c>
      <c r="F193">
        <f t="shared" si="70"/>
        <v>2.3457435648392968</v>
      </c>
      <c r="G193">
        <f t="shared" si="71"/>
        <v>351.09644727011545</v>
      </c>
      <c r="H193">
        <f t="shared" si="72"/>
        <v>3.5542121818851053</v>
      </c>
      <c r="I193">
        <f t="shared" si="73"/>
        <v>234.57435648392968</v>
      </c>
      <c r="J193">
        <f t="shared" si="74"/>
        <v>35109.644727011546</v>
      </c>
      <c r="K193">
        <f t="shared" si="75"/>
        <v>355.42121818851052</v>
      </c>
      <c r="L193">
        <f t="shared" si="76"/>
        <v>6.9095531194961177</v>
      </c>
      <c r="M193">
        <f t="shared" si="77"/>
        <v>32.620607121901557</v>
      </c>
      <c r="N193">
        <f t="shared" si="78"/>
        <v>60.469839758602333</v>
      </c>
      <c r="O193">
        <f t="shared" si="79"/>
        <v>35699.640301683983</v>
      </c>
      <c r="P193">
        <f t="shared" si="64"/>
        <v>35699.640301683976</v>
      </c>
      <c r="Q193">
        <f t="shared" si="65"/>
        <v>3.8852887444504436</v>
      </c>
    </row>
    <row r="194" spans="1:17" x14ac:dyDescent="0.3">
      <c r="A194">
        <f t="shared" si="68"/>
        <v>179</v>
      </c>
      <c r="B194">
        <f t="shared" si="67"/>
        <v>2.8878142467565881E-2</v>
      </c>
      <c r="C194">
        <f t="shared" si="67"/>
        <v>8.9337185352697242E-4</v>
      </c>
      <c r="D194">
        <f t="shared" si="67"/>
        <v>0.16845119371041289</v>
      </c>
      <c r="E194">
        <f t="shared" si="69"/>
        <v>1.0866316449924647</v>
      </c>
      <c r="F194">
        <f t="shared" si="70"/>
        <v>2.3814084843111036</v>
      </c>
      <c r="G194">
        <f t="shared" si="71"/>
        <v>364.89787786659565</v>
      </c>
      <c r="H194">
        <f t="shared" si="72"/>
        <v>3.5929686200937918</v>
      </c>
      <c r="I194">
        <f t="shared" si="73"/>
        <v>238.14084843111036</v>
      </c>
      <c r="J194">
        <f t="shared" si="74"/>
        <v>36489.787786659566</v>
      </c>
      <c r="K194">
        <f t="shared" si="75"/>
        <v>359.2968620093792</v>
      </c>
      <c r="L194">
        <f t="shared" si="76"/>
        <v>6.8770653483406177</v>
      </c>
      <c r="M194">
        <f t="shared" si="77"/>
        <v>32.598949349773939</v>
      </c>
      <c r="N194">
        <f t="shared" si="78"/>
        <v>60.523985301885425</v>
      </c>
      <c r="O194">
        <f t="shared" si="79"/>
        <v>37087.225497100058</v>
      </c>
      <c r="P194">
        <f t="shared" si="64"/>
        <v>37087.225497100051</v>
      </c>
      <c r="Q194">
        <f t="shared" si="65"/>
        <v>3.8868324265738385</v>
      </c>
    </row>
    <row r="195" spans="1:17" x14ac:dyDescent="0.3">
      <c r="A195">
        <f t="shared" si="68"/>
        <v>180</v>
      </c>
      <c r="B195">
        <f t="shared" ref="B195:D214" si="80">A$5^(-$A195)</f>
        <v>2.831190437996655E-2</v>
      </c>
      <c r="C195">
        <f t="shared" si="80"/>
        <v>8.5901139762208892E-4</v>
      </c>
      <c r="D195">
        <f t="shared" si="80"/>
        <v>0.16678336010931968</v>
      </c>
      <c r="E195">
        <f t="shared" si="69"/>
        <v>1.0859140638756086</v>
      </c>
      <c r="F195">
        <f t="shared" si="70"/>
        <v>2.4177693759166541</v>
      </c>
      <c r="G195">
        <f t="shared" si="71"/>
        <v>379.24318590473786</v>
      </c>
      <c r="H195">
        <f t="shared" si="72"/>
        <v>3.6321016980140803</v>
      </c>
      <c r="I195">
        <f t="shared" si="73"/>
        <v>241.77693759166542</v>
      </c>
      <c r="J195">
        <f t="shared" si="74"/>
        <v>37924.318590473784</v>
      </c>
      <c r="K195">
        <f t="shared" si="75"/>
        <v>363.21016980140803</v>
      </c>
      <c r="L195">
        <f t="shared" si="76"/>
        <v>6.8451655383763717</v>
      </c>
      <c r="M195">
        <f t="shared" si="77"/>
        <v>32.577421916268257</v>
      </c>
      <c r="N195">
        <f t="shared" si="78"/>
        <v>60.577412545355386</v>
      </c>
      <c r="O195">
        <f t="shared" si="79"/>
        <v>38529.305697866861</v>
      </c>
      <c r="P195">
        <f t="shared" si="64"/>
        <v>38529.305697866861</v>
      </c>
      <c r="Q195">
        <f t="shared" si="65"/>
        <v>3.8883474874106483</v>
      </c>
    </row>
    <row r="196" spans="1:17" x14ac:dyDescent="0.3">
      <c r="A196">
        <f t="shared" si="68"/>
        <v>181</v>
      </c>
      <c r="B196">
        <f t="shared" si="80"/>
        <v>2.7756768999967204E-2</v>
      </c>
      <c r="C196">
        <f t="shared" si="80"/>
        <v>8.2597249771354693E-4</v>
      </c>
      <c r="D196">
        <f t="shared" si="80"/>
        <v>0.16513203971219773</v>
      </c>
      <c r="E196">
        <f t="shared" si="69"/>
        <v>1.0852008393273351</v>
      </c>
      <c r="F196">
        <f t="shared" si="70"/>
        <v>2.4548399875515363</v>
      </c>
      <c r="G196">
        <f t="shared" si="71"/>
        <v>394.15386432286164</v>
      </c>
      <c r="H196">
        <f t="shared" si="72"/>
        <v>3.671615289147693</v>
      </c>
      <c r="I196">
        <f t="shared" si="73"/>
        <v>245.48399875515364</v>
      </c>
      <c r="J196">
        <f t="shared" si="74"/>
        <v>39415.386432286163</v>
      </c>
      <c r="K196">
        <f t="shared" si="75"/>
        <v>367.16152891476929</v>
      </c>
      <c r="L196">
        <f t="shared" si="76"/>
        <v>6.8138426466350364</v>
      </c>
      <c r="M196">
        <f t="shared" si="77"/>
        <v>32.556025179820054</v>
      </c>
      <c r="N196">
        <f t="shared" si="78"/>
        <v>60.630132173544915</v>
      </c>
      <c r="O196">
        <f t="shared" si="79"/>
        <v>40028.031959956083</v>
      </c>
      <c r="P196">
        <f t="shared" si="64"/>
        <v>40028.031959956075</v>
      </c>
      <c r="Q196">
        <f t="shared" si="65"/>
        <v>3.8898345945854729</v>
      </c>
    </row>
    <row r="197" spans="1:17" x14ac:dyDescent="0.3">
      <c r="A197">
        <f t="shared" si="68"/>
        <v>182</v>
      </c>
      <c r="B197">
        <f t="shared" si="80"/>
        <v>2.7212518627418823E-2</v>
      </c>
      <c r="C197">
        <f t="shared" si="80"/>
        <v>7.9420432472456426E-4</v>
      </c>
      <c r="D197">
        <f t="shared" si="80"/>
        <v>0.16349706902197791</v>
      </c>
      <c r="E197">
        <f t="shared" si="69"/>
        <v>1.0844919820994774</v>
      </c>
      <c r="F197">
        <f t="shared" si="70"/>
        <v>2.4926343403707651</v>
      </c>
      <c r="G197">
        <f t="shared" si="71"/>
        <v>409.65225761352542</v>
      </c>
      <c r="H197">
        <f t="shared" si="72"/>
        <v>3.7115133046813349</v>
      </c>
      <c r="I197">
        <f t="shared" si="73"/>
        <v>249.26343403707651</v>
      </c>
      <c r="J197">
        <f t="shared" si="74"/>
        <v>40965.225761352543</v>
      </c>
      <c r="K197">
        <f t="shared" si="75"/>
        <v>371.15133046813349</v>
      </c>
      <c r="L197">
        <f t="shared" si="76"/>
        <v>6.7830858418683277</v>
      </c>
      <c r="M197">
        <f t="shared" si="77"/>
        <v>32.534759462984319</v>
      </c>
      <c r="N197">
        <f t="shared" si="78"/>
        <v>60.682154695147354</v>
      </c>
      <c r="O197">
        <f t="shared" si="79"/>
        <v>41585.640525857758</v>
      </c>
      <c r="P197">
        <f t="shared" si="64"/>
        <v>41585.640525857751</v>
      </c>
      <c r="Q197">
        <f t="shared" si="65"/>
        <v>3.8912943995345728</v>
      </c>
    </row>
    <row r="198" spans="1:17" x14ac:dyDescent="0.3">
      <c r="A198">
        <f t="shared" si="68"/>
        <v>183</v>
      </c>
      <c r="B198">
        <f t="shared" si="80"/>
        <v>2.6678939830802779E-2</v>
      </c>
      <c r="C198">
        <f t="shared" si="80"/>
        <v>7.6365800454285032E-4</v>
      </c>
      <c r="D198">
        <f t="shared" si="80"/>
        <v>0.1618782861603742</v>
      </c>
      <c r="E198">
        <f t="shared" si="69"/>
        <v>1.0837875017808232</v>
      </c>
      <c r="F198">
        <f t="shared" si="70"/>
        <v>2.5311667342371522</v>
      </c>
      <c r="G198">
        <f t="shared" si="71"/>
        <v>425.7615956358419</v>
      </c>
      <c r="H198">
        <f t="shared" si="72"/>
        <v>3.7517996938738203</v>
      </c>
      <c r="I198">
        <f t="shared" si="73"/>
        <v>253.11667342371521</v>
      </c>
      <c r="J198">
        <f t="shared" si="74"/>
        <v>42576.159563584188</v>
      </c>
      <c r="K198">
        <f t="shared" si="75"/>
        <v>375.17996938738202</v>
      </c>
      <c r="L198">
        <f t="shared" si="76"/>
        <v>6.7528845004442548</v>
      </c>
      <c r="M198">
        <f t="shared" si="77"/>
        <v>32.513625053424697</v>
      </c>
      <c r="N198">
        <f t="shared" si="78"/>
        <v>60.733490446131057</v>
      </c>
      <c r="O198">
        <f t="shared" si="79"/>
        <v>43204.456206395284</v>
      </c>
      <c r="P198">
        <f t="shared" si="64"/>
        <v>43204.456206395276</v>
      </c>
      <c r="Q198">
        <f t="shared" si="65"/>
        <v>3.8927275378407344</v>
      </c>
    </row>
    <row r="199" spans="1:17" x14ac:dyDescent="0.3">
      <c r="A199">
        <f t="shared" si="68"/>
        <v>184</v>
      </c>
      <c r="B199">
        <f t="shared" si="80"/>
        <v>2.6155823363532133E-2</v>
      </c>
      <c r="C199">
        <f t="shared" si="80"/>
        <v>7.3428654282966382E-4</v>
      </c>
      <c r="D199">
        <f t="shared" si="80"/>
        <v>0.16027553085185559</v>
      </c>
      <c r="E199">
        <f t="shared" si="69"/>
        <v>1.0830874068293472</v>
      </c>
      <c r="F199">
        <f t="shared" si="70"/>
        <v>2.5704517532784812</v>
      </c>
      <c r="G199">
        <f t="shared" si="71"/>
        <v>442.50602877271979</v>
      </c>
      <c r="H199">
        <f t="shared" si="72"/>
        <v>3.7924784444469997</v>
      </c>
      <c r="I199">
        <f t="shared" si="73"/>
        <v>257.04517532784814</v>
      </c>
      <c r="J199">
        <f t="shared" si="74"/>
        <v>44250.60287727198</v>
      </c>
      <c r="K199">
        <f t="shared" si="75"/>
        <v>379.24784444469998</v>
      </c>
      <c r="L199">
        <f t="shared" si="76"/>
        <v>6.7232282023233436</v>
      </c>
      <c r="M199">
        <f t="shared" si="77"/>
        <v>32.492622204880419</v>
      </c>
      <c r="N199">
        <f t="shared" si="78"/>
        <v>60.78414959279624</v>
      </c>
      <c r="O199">
        <f t="shared" si="79"/>
        <v>44886.895897044524</v>
      </c>
      <c r="P199">
        <f t="shared" si="64"/>
        <v>44886.895897044516</v>
      </c>
      <c r="Q199">
        <f t="shared" si="65"/>
        <v>3.8941346295667589</v>
      </c>
    </row>
    <row r="200" spans="1:17" x14ac:dyDescent="0.3">
      <c r="A200">
        <f t="shared" si="68"/>
        <v>185</v>
      </c>
      <c r="B200">
        <f t="shared" si="80"/>
        <v>2.5642964081894249E-2</v>
      </c>
      <c r="C200">
        <f t="shared" si="80"/>
        <v>7.0604475272083029E-4</v>
      </c>
      <c r="D200">
        <f t="shared" si="80"/>
        <v>0.1586886444077778</v>
      </c>
      <c r="E200">
        <f t="shared" si="69"/>
        <v>1.0823917046037195</v>
      </c>
      <c r="F200">
        <f t="shared" si="70"/>
        <v>2.6105042715556523</v>
      </c>
      <c r="G200">
        <f t="shared" si="71"/>
        <v>459.91066448660223</v>
      </c>
      <c r="H200">
        <f t="shared" si="72"/>
        <v>3.8335535829804743</v>
      </c>
      <c r="I200">
        <f t="shared" si="73"/>
        <v>261.05042715556522</v>
      </c>
      <c r="J200">
        <f t="shared" si="74"/>
        <v>45991.066448660225</v>
      </c>
      <c r="K200">
        <f t="shared" si="75"/>
        <v>383.35535829804741</v>
      </c>
      <c r="L200">
        <f t="shared" si="76"/>
        <v>6.6941067271133097</v>
      </c>
      <c r="M200">
        <f t="shared" si="77"/>
        <v>32.471751138111586</v>
      </c>
      <c r="N200">
        <f t="shared" si="78"/>
        <v>60.834142134775092</v>
      </c>
      <c r="O200">
        <f t="shared" si="79"/>
        <v>46635.472234113833</v>
      </c>
      <c r="P200">
        <f t="shared" si="64"/>
        <v>46635.472234113826</v>
      </c>
      <c r="Q200">
        <f t="shared" si="65"/>
        <v>3.8955162795840437</v>
      </c>
    </row>
    <row r="201" spans="1:17" x14ac:dyDescent="0.3">
      <c r="A201">
        <f t="shared" si="68"/>
        <v>186</v>
      </c>
      <c r="B201">
        <f t="shared" si="80"/>
        <v>2.5140160864602204E-2</v>
      </c>
      <c r="C201">
        <f t="shared" si="80"/>
        <v>6.7888918530849089E-4</v>
      </c>
      <c r="D201">
        <f t="shared" si="80"/>
        <v>0.15711746971067109</v>
      </c>
      <c r="E201">
        <f t="shared" si="69"/>
        <v>1.0817004013941016</v>
      </c>
      <c r="F201">
        <f t="shared" si="70"/>
        <v>2.6513394588440269</v>
      </c>
      <c r="G201">
        <f t="shared" si="71"/>
        <v>478.00160532940487</v>
      </c>
      <c r="H201">
        <f t="shared" si="72"/>
        <v>3.8750291753101762</v>
      </c>
      <c r="I201">
        <f t="shared" si="73"/>
        <v>265.13394588440269</v>
      </c>
      <c r="J201">
        <f t="shared" si="74"/>
        <v>47800.160532940485</v>
      </c>
      <c r="K201">
        <f t="shared" si="75"/>
        <v>387.5029175310176</v>
      </c>
      <c r="L201">
        <f t="shared" si="76"/>
        <v>6.665510050200619</v>
      </c>
      <c r="M201">
        <f t="shared" si="77"/>
        <v>32.451012041823049</v>
      </c>
      <c r="N201">
        <f t="shared" si="78"/>
        <v>60.883477907976335</v>
      </c>
      <c r="O201">
        <f t="shared" si="79"/>
        <v>48452.797396355905</v>
      </c>
      <c r="P201">
        <f t="shared" si="64"/>
        <v>48452.797396355898</v>
      </c>
      <c r="Q201">
        <f t="shared" si="65"/>
        <v>3.8968730778986327</v>
      </c>
    </row>
    <row r="202" spans="1:17" x14ac:dyDescent="0.3">
      <c r="A202">
        <f t="shared" si="68"/>
        <v>187</v>
      </c>
      <c r="B202">
        <f t="shared" si="80"/>
        <v>2.4647216533923731E-2</v>
      </c>
      <c r="C202">
        <f t="shared" si="80"/>
        <v>6.5277806279662577E-4</v>
      </c>
      <c r="D202">
        <f t="shared" si="80"/>
        <v>0.15556185119868429</v>
      </c>
      <c r="E202">
        <f t="shared" si="69"/>
        <v>1.0810135024522487</v>
      </c>
      <c r="F202">
        <f t="shared" si="70"/>
        <v>2.6929727865302202</v>
      </c>
      <c r="G202">
        <f t="shared" si="71"/>
        <v>496.80598846458497</v>
      </c>
      <c r="H202">
        <f t="shared" si="72"/>
        <v>3.9169093269308219</v>
      </c>
      <c r="I202">
        <f t="shared" si="73"/>
        <v>269.29727865302203</v>
      </c>
      <c r="J202">
        <f t="shared" si="74"/>
        <v>49680.598846458495</v>
      </c>
      <c r="K202">
        <f t="shared" si="75"/>
        <v>391.69093269308217</v>
      </c>
      <c r="L202">
        <f t="shared" si="76"/>
        <v>6.6374283389574309</v>
      </c>
      <c r="M202">
        <f t="shared" si="77"/>
        <v>32.430405073567456</v>
      </c>
      <c r="N202">
        <f t="shared" si="78"/>
        <v>60.932166587475116</v>
      </c>
      <c r="O202">
        <f t="shared" si="79"/>
        <v>50341.587057804601</v>
      </c>
      <c r="P202">
        <f t="shared" si="64"/>
        <v>50341.587057804594</v>
      </c>
      <c r="Q202">
        <f t="shared" si="65"/>
        <v>3.8982055999737808</v>
      </c>
    </row>
    <row r="203" spans="1:17" x14ac:dyDescent="0.3">
      <c r="A203">
        <f t="shared" si="68"/>
        <v>188</v>
      </c>
      <c r="B203">
        <f t="shared" si="80"/>
        <v>2.4163937778356598E-2</v>
      </c>
      <c r="C203">
        <f t="shared" si="80"/>
        <v>6.2767121422752472E-4</v>
      </c>
      <c r="D203">
        <f t="shared" si="80"/>
        <v>0.15402163485018247</v>
      </c>
      <c r="E203">
        <f t="shared" si="69"/>
        <v>1.0803310120209311</v>
      </c>
      <c r="F203">
        <f t="shared" si="70"/>
        <v>2.7354200336266654</v>
      </c>
      <c r="G203">
        <f t="shared" si="71"/>
        <v>516.35202676157212</v>
      </c>
      <c r="H203">
        <f t="shared" si="72"/>
        <v>3.959198183402306</v>
      </c>
      <c r="I203">
        <f t="shared" si="73"/>
        <v>273.54200336266655</v>
      </c>
      <c r="J203">
        <f t="shared" si="74"/>
        <v>51635.202676157212</v>
      </c>
      <c r="K203">
        <f t="shared" si="75"/>
        <v>395.91981834023062</v>
      </c>
      <c r="L203">
        <f t="shared" si="76"/>
        <v>6.6098519490224854</v>
      </c>
      <c r="M203">
        <f t="shared" si="77"/>
        <v>32.409930360627932</v>
      </c>
      <c r="N203">
        <f t="shared" si="78"/>
        <v>60.980217690349576</v>
      </c>
      <c r="O203">
        <f t="shared" si="79"/>
        <v>52304.664497860111</v>
      </c>
      <c r="P203">
        <f t="shared" si="64"/>
        <v>52304.664497860111</v>
      </c>
      <c r="Q203">
        <f t="shared" si="65"/>
        <v>3.8995144070476329</v>
      </c>
    </row>
    <row r="204" spans="1:17" x14ac:dyDescent="0.3">
      <c r="A204">
        <f t="shared" si="68"/>
        <v>189</v>
      </c>
      <c r="B204">
        <f t="shared" si="80"/>
        <v>2.3690135076820197E-2</v>
      </c>
      <c r="C204">
        <f t="shared" si="80"/>
        <v>6.0353001368031211E-4</v>
      </c>
      <c r="D204">
        <f t="shared" si="80"/>
        <v>0.1524966681684975</v>
      </c>
      <c r="E204">
        <f t="shared" si="69"/>
        <v>1.0796529333626883</v>
      </c>
      <c r="F204">
        <f t="shared" si="70"/>
        <v>2.7786972929062852</v>
      </c>
      <c r="G204">
        <f t="shared" si="71"/>
        <v>536.66905152520394</v>
      </c>
      <c r="H204">
        <f t="shared" si="72"/>
        <v>4.0018999307600538</v>
      </c>
      <c r="I204">
        <f t="shared" si="73"/>
        <v>277.86972929062853</v>
      </c>
      <c r="J204">
        <f t="shared" si="74"/>
        <v>53666.905152520398</v>
      </c>
      <c r="K204">
        <f t="shared" si="75"/>
        <v>400.18999307600541</v>
      </c>
      <c r="L204">
        <f t="shared" si="76"/>
        <v>6.582771420654451</v>
      </c>
      <c r="M204">
        <f t="shared" si="77"/>
        <v>32.38958800088065</v>
      </c>
      <c r="N204">
        <f t="shared" si="78"/>
        <v>61.027640578464904</v>
      </c>
      <c r="O204">
        <f t="shared" si="79"/>
        <v>54344.964874887031</v>
      </c>
      <c r="P204">
        <f t="shared" si="64"/>
        <v>54344.964874887024</v>
      </c>
      <c r="Q204">
        <f t="shared" si="65"/>
        <v>3.9008000464478387</v>
      </c>
    </row>
    <row r="205" spans="1:17" x14ac:dyDescent="0.3">
      <c r="A205">
        <f t="shared" si="68"/>
        <v>190</v>
      </c>
      <c r="B205">
        <f t="shared" si="80"/>
        <v>2.322562262433352E-2</v>
      </c>
      <c r="C205">
        <f t="shared" si="80"/>
        <v>5.8031732084645412E-4</v>
      </c>
      <c r="D205">
        <f t="shared" si="80"/>
        <v>0.15098680016682917</v>
      </c>
      <c r="E205">
        <f t="shared" si="69"/>
        <v>1.0789792687879307</v>
      </c>
      <c r="F205">
        <f t="shared" si="70"/>
        <v>2.8228209771596875</v>
      </c>
      <c r="G205">
        <f t="shared" si="71"/>
        <v>557.78755692530012</v>
      </c>
      <c r="H205">
        <f t="shared" si="72"/>
        <v>4.0450187959293826</v>
      </c>
      <c r="I205">
        <f t="shared" si="73"/>
        <v>282.28209771596875</v>
      </c>
      <c r="J205">
        <f t="shared" si="74"/>
        <v>55778.755692530016</v>
      </c>
      <c r="K205">
        <f t="shared" si="75"/>
        <v>404.50187959293828</v>
      </c>
      <c r="L205">
        <f t="shared" si="76"/>
        <v>6.5561774751563293</v>
      </c>
      <c r="M205">
        <f t="shared" si="77"/>
        <v>32.369378063637917</v>
      </c>
      <c r="N205">
        <f t="shared" si="78"/>
        <v>61.074444461205765</v>
      </c>
      <c r="O205">
        <f t="shared" si="79"/>
        <v>56465.539669838923</v>
      </c>
      <c r="P205">
        <f t="shared" si="64"/>
        <v>56465.539669838916</v>
      </c>
      <c r="Q205">
        <f t="shared" si="65"/>
        <v>3.9020630519016386</v>
      </c>
    </row>
    <row r="206" spans="1:17" x14ac:dyDescent="0.3">
      <c r="A206">
        <f t="shared" si="68"/>
        <v>191</v>
      </c>
      <c r="B206">
        <f t="shared" si="80"/>
        <v>2.2770218259150515E-2</v>
      </c>
      <c r="C206">
        <f t="shared" si="80"/>
        <v>5.5799742389082128E-4</v>
      </c>
      <c r="D206">
        <f t="shared" si="80"/>
        <v>0.14949188135329625</v>
      </c>
      <c r="E206">
        <f t="shared" si="69"/>
        <v>1.0783100196824025</v>
      </c>
      <c r="F206">
        <f t="shared" si="70"/>
        <v>2.8678078255773181</v>
      </c>
      <c r="G206">
        <f t="shared" si="71"/>
        <v>579.73924619411139</v>
      </c>
      <c r="H206">
        <f t="shared" si="72"/>
        <v>4.0885590471439137</v>
      </c>
      <c r="I206">
        <f t="shared" si="73"/>
        <v>286.78078255773181</v>
      </c>
      <c r="J206">
        <f t="shared" si="74"/>
        <v>57973.92461941114</v>
      </c>
      <c r="K206">
        <f t="shared" si="75"/>
        <v>408.85590471439139</v>
      </c>
      <c r="L206">
        <f t="shared" si="76"/>
        <v>6.5300610113695381</v>
      </c>
      <c r="M206">
        <f t="shared" si="77"/>
        <v>32.349300590472076</v>
      </c>
      <c r="N206">
        <f t="shared" si="78"/>
        <v>61.120638398158391</v>
      </c>
      <c r="O206">
        <f t="shared" si="79"/>
        <v>58669.561306683267</v>
      </c>
      <c r="P206">
        <f t="shared" si="64"/>
        <v>58669.561306683259</v>
      </c>
      <c r="Q206">
        <f t="shared" si="65"/>
        <v>3.9033039438417294</v>
      </c>
    </row>
    <row r="207" spans="1:17" x14ac:dyDescent="0.3">
      <c r="A207">
        <f t="shared" si="68"/>
        <v>192</v>
      </c>
      <c r="B207">
        <f t="shared" si="80"/>
        <v>2.2323743391324032E-2</v>
      </c>
      <c r="C207">
        <f t="shared" si="80"/>
        <v>5.3653598451040493E-4</v>
      </c>
      <c r="D207">
        <f t="shared" si="80"/>
        <v>0.14801176371613486</v>
      </c>
      <c r="E207">
        <f t="shared" si="69"/>
        <v>1.0776451865340189</v>
      </c>
      <c r="F207">
        <f t="shared" si="70"/>
        <v>2.913674910259088</v>
      </c>
      <c r="G207">
        <f t="shared" si="71"/>
        <v>602.55707966207456</v>
      </c>
      <c r="H207">
        <f t="shared" si="72"/>
        <v>4.1325249943680911</v>
      </c>
      <c r="I207">
        <f t="shared" si="73"/>
        <v>291.36749102590881</v>
      </c>
      <c r="J207">
        <f t="shared" si="74"/>
        <v>60255.707966207454</v>
      </c>
      <c r="K207">
        <f t="shared" si="75"/>
        <v>413.2524994368091</v>
      </c>
      <c r="L207">
        <f t="shared" si="76"/>
        <v>6.5044131022362963</v>
      </c>
      <c r="M207">
        <f t="shared" si="77"/>
        <v>32.329355596020562</v>
      </c>
      <c r="N207">
        <f t="shared" si="78"/>
        <v>61.166231301743146</v>
      </c>
      <c r="O207">
        <f t="shared" si="79"/>
        <v>60960.327956670168</v>
      </c>
      <c r="P207">
        <f t="shared" si="64"/>
        <v>60960.327956670168</v>
      </c>
      <c r="Q207">
        <f t="shared" si="65"/>
        <v>3.9045232297074683</v>
      </c>
    </row>
    <row r="208" spans="1:17" x14ac:dyDescent="0.3">
      <c r="A208">
        <f t="shared" si="68"/>
        <v>193</v>
      </c>
      <c r="B208">
        <f t="shared" si="80"/>
        <v>2.1886022932670619E-2</v>
      </c>
      <c r="C208">
        <f t="shared" si="80"/>
        <v>5.1589998510615854E-4</v>
      </c>
      <c r="D208">
        <f t="shared" si="80"/>
        <v>0.14654630070904442</v>
      </c>
      <c r="E208">
        <f t="shared" si="69"/>
        <v>1.0769847689590912</v>
      </c>
      <c r="F208">
        <f t="shared" si="70"/>
        <v>2.9604396428540003</v>
      </c>
      <c r="G208">
        <f t="shared" si="71"/>
        <v>626.27532470512256</v>
      </c>
      <c r="H208">
        <f t="shared" si="72"/>
        <v>4.1769209897237953</v>
      </c>
      <c r="I208">
        <f t="shared" si="73"/>
        <v>296.04396428540002</v>
      </c>
      <c r="J208">
        <f t="shared" si="74"/>
        <v>62627.532470512255</v>
      </c>
      <c r="K208">
        <f t="shared" si="75"/>
        <v>417.69209897237954</v>
      </c>
      <c r="L208">
        <f t="shared" si="76"/>
        <v>6.4792249914289863</v>
      </c>
      <c r="M208">
        <f t="shared" si="77"/>
        <v>32.309543068772733</v>
      </c>
      <c r="N208">
        <f t="shared" si="78"/>
        <v>61.211231939798274</v>
      </c>
      <c r="O208">
        <f t="shared" si="79"/>
        <v>63341.268533770039</v>
      </c>
      <c r="P208">
        <f t="shared" si="64"/>
        <v>63341.268533770031</v>
      </c>
      <c r="Q208">
        <f t="shared" si="65"/>
        <v>3.905721404242124</v>
      </c>
    </row>
    <row r="209" spans="1:17" x14ac:dyDescent="0.3">
      <c r="A209">
        <f t="shared" si="68"/>
        <v>194</v>
      </c>
      <c r="B209">
        <f t="shared" si="80"/>
        <v>2.1456885228108451E-2</v>
      </c>
      <c r="C209">
        <f t="shared" si="80"/>
        <v>4.9605767798669093E-4</v>
      </c>
      <c r="D209">
        <f t="shared" si="80"/>
        <v>0.14509534723667764</v>
      </c>
      <c r="E209">
        <f t="shared" si="69"/>
        <v>1.0763287657279523</v>
      </c>
      <c r="F209">
        <f t="shared" si="70"/>
        <v>3.0081197813323932</v>
      </c>
      <c r="G209">
        <f t="shared" si="71"/>
        <v>650.92960767971203</v>
      </c>
      <c r="H209">
        <f t="shared" si="72"/>
        <v>4.2217514279211752</v>
      </c>
      <c r="I209">
        <f t="shared" si="73"/>
        <v>300.81197813323934</v>
      </c>
      <c r="J209">
        <f t="shared" si="74"/>
        <v>65092.960767971206</v>
      </c>
      <c r="K209">
        <f t="shared" si="75"/>
        <v>422.17514279211753</v>
      </c>
      <c r="L209">
        <f t="shared" si="76"/>
        <v>6.4544880900451851</v>
      </c>
      <c r="M209">
        <f t="shared" si="77"/>
        <v>32.289862971838566</v>
      </c>
      <c r="N209">
        <f t="shared" si="78"/>
        <v>61.255648938116259</v>
      </c>
      <c r="O209">
        <f t="shared" si="79"/>
        <v>65815.947888896568</v>
      </c>
      <c r="P209">
        <f t="shared" ref="P209:P215" si="81">O209/$O$15*100</f>
        <v>65815.947888896568</v>
      </c>
      <c r="Q209">
        <f t="shared" ref="Q209:Q215" si="82">100*(P209/P208-1)</f>
        <v>3.9068989497852868</v>
      </c>
    </row>
    <row r="210" spans="1:17" x14ac:dyDescent="0.3">
      <c r="A210">
        <f t="shared" si="68"/>
        <v>195</v>
      </c>
      <c r="B210">
        <f t="shared" si="80"/>
        <v>2.1036161988341618E-2</v>
      </c>
      <c r="C210">
        <f t="shared" si="80"/>
        <v>4.7697853652566436E-4</v>
      </c>
      <c r="D210">
        <f t="shared" si="80"/>
        <v>0.14365875964027491</v>
      </c>
      <c r="E210">
        <f t="shared" si="69"/>
        <v>1.075677174789994</v>
      </c>
      <c r="F210">
        <f t="shared" si="70"/>
        <v>3.0567334368934351</v>
      </c>
      <c r="G210">
        <f t="shared" si="71"/>
        <v>676.55696792477124</v>
      </c>
      <c r="H210">
        <f t="shared" si="72"/>
        <v>4.2670207466936629</v>
      </c>
      <c r="I210">
        <f t="shared" si="73"/>
        <v>305.67334368934354</v>
      </c>
      <c r="J210">
        <f t="shared" si="74"/>
        <v>67655.696792477131</v>
      </c>
      <c r="K210">
        <f t="shared" si="75"/>
        <v>426.70207466936631</v>
      </c>
      <c r="L210">
        <f t="shared" si="76"/>
        <v>6.4301939733670519</v>
      </c>
      <c r="M210">
        <f t="shared" si="77"/>
        <v>32.270315243699827</v>
      </c>
      <c r="N210">
        <f t="shared" si="78"/>
        <v>61.299490782933134</v>
      </c>
      <c r="O210">
        <f t="shared" si="79"/>
        <v>68388.072210835831</v>
      </c>
      <c r="P210">
        <f t="shared" si="81"/>
        <v>68388.072210835817</v>
      </c>
      <c r="Q210">
        <f t="shared" si="82"/>
        <v>3.908056336560306</v>
      </c>
    </row>
    <row r="211" spans="1:17" x14ac:dyDescent="0.3">
      <c r="A211">
        <f t="shared" si="68"/>
        <v>196</v>
      </c>
      <c r="B211">
        <f t="shared" si="80"/>
        <v>2.0623688223864334E-2</v>
      </c>
      <c r="C211">
        <f t="shared" si="80"/>
        <v>4.5863320819775419E-4</v>
      </c>
      <c r="D211">
        <f t="shared" si="80"/>
        <v>0.14223639568344049</v>
      </c>
      <c r="E211">
        <f t="shared" si="69"/>
        <v>1.075029993298132</v>
      </c>
      <c r="F211">
        <f t="shared" si="70"/>
        <v>3.1062990810105928</v>
      </c>
      <c r="G211">
        <f t="shared" si="71"/>
        <v>703.19591391293159</v>
      </c>
      <c r="H211">
        <f t="shared" si="72"/>
        <v>4.3127334272372755</v>
      </c>
      <c r="I211">
        <f t="shared" si="73"/>
        <v>310.6299081010593</v>
      </c>
      <c r="J211">
        <f t="shared" si="74"/>
        <v>70319.591391293157</v>
      </c>
      <c r="K211">
        <f t="shared" si="75"/>
        <v>431.27334272372752</v>
      </c>
      <c r="L211">
        <f t="shared" si="76"/>
        <v>6.4063343776838773</v>
      </c>
      <c r="M211">
        <f t="shared" si="77"/>
        <v>32.250899798943955</v>
      </c>
      <c r="N211">
        <f t="shared" si="78"/>
        <v>61.342765823372147</v>
      </c>
      <c r="O211">
        <f t="shared" si="79"/>
        <v>71061.494642117948</v>
      </c>
      <c r="P211">
        <f t="shared" si="81"/>
        <v>71061.494642117934</v>
      </c>
      <c r="Q211">
        <f t="shared" si="82"/>
        <v>3.9091940229578848</v>
      </c>
    </row>
    <row r="212" spans="1:17" x14ac:dyDescent="0.3">
      <c r="A212">
        <f t="shared" si="68"/>
        <v>197</v>
      </c>
      <c r="B212">
        <f t="shared" si="80"/>
        <v>2.0219302180259149E-2</v>
      </c>
      <c r="C212">
        <f t="shared" si="80"/>
        <v>4.4099346942091743E-4</v>
      </c>
      <c r="D212">
        <f t="shared" si="80"/>
        <v>0.14082811453805991</v>
      </c>
      <c r="E212">
        <f t="shared" si="69"/>
        <v>1.0743872176327063</v>
      </c>
      <c r="F212">
        <f t="shared" si="70"/>
        <v>3.1568355526178102</v>
      </c>
      <c r="G212">
        <f t="shared" si="71"/>
        <v>730.88648163669063</v>
      </c>
      <c r="H212">
        <f t="shared" si="72"/>
        <v>4.3588939946542</v>
      </c>
      <c r="I212">
        <f t="shared" si="73"/>
        <v>315.68355526178101</v>
      </c>
      <c r="J212">
        <f t="shared" si="74"/>
        <v>73088.648163669059</v>
      </c>
      <c r="K212">
        <f t="shared" si="75"/>
        <v>435.88939946542001</v>
      </c>
      <c r="L212">
        <f t="shared" si="76"/>
        <v>6.3829011971764889</v>
      </c>
      <c r="M212">
        <f t="shared" si="77"/>
        <v>32.231616528981185</v>
      </c>
      <c r="N212">
        <f t="shared" si="78"/>
        <v>61.385482273842321</v>
      </c>
      <c r="O212">
        <f t="shared" si="79"/>
        <v>73840.221118396265</v>
      </c>
      <c r="P212">
        <f t="shared" si="81"/>
        <v>73840.22111839625</v>
      </c>
      <c r="Q212">
        <f t="shared" si="82"/>
        <v>3.910312455813969</v>
      </c>
    </row>
    <row r="213" spans="1:17" x14ac:dyDescent="0.3">
      <c r="A213">
        <f t="shared" si="68"/>
        <v>198</v>
      </c>
      <c r="B213">
        <f t="shared" si="80"/>
        <v>1.982284527476387E-2</v>
      </c>
      <c r="C213">
        <f t="shared" si="80"/>
        <v>4.2403218213549752E-4</v>
      </c>
      <c r="D213">
        <f t="shared" si="80"/>
        <v>0.13943377677035629</v>
      </c>
      <c r="E213">
        <f t="shared" si="69"/>
        <v>1.0737488434248319</v>
      </c>
      <c r="F213">
        <f t="shared" si="70"/>
        <v>3.2083620654392222</v>
      </c>
      <c r="G213">
        <f t="shared" si="71"/>
        <v>759.67029531856656</v>
      </c>
      <c r="H213">
        <f t="shared" si="72"/>
        <v>4.4055070184007423</v>
      </c>
      <c r="I213">
        <f t="shared" si="73"/>
        <v>320.83620654392223</v>
      </c>
      <c r="J213">
        <f t="shared" si="74"/>
        <v>75967.02953185665</v>
      </c>
      <c r="K213">
        <f t="shared" si="75"/>
        <v>440.55070184007423</v>
      </c>
      <c r="L213">
        <f t="shared" si="76"/>
        <v>6.3598864808623539</v>
      </c>
      <c r="M213">
        <f t="shared" si="77"/>
        <v>32.21246530274496</v>
      </c>
      <c r="N213">
        <f t="shared" si="78"/>
        <v>61.427648216392704</v>
      </c>
      <c r="O213">
        <f t="shared" si="79"/>
        <v>76728.416440240646</v>
      </c>
      <c r="P213">
        <f t="shared" si="81"/>
        <v>76728.416440240631</v>
      </c>
      <c r="Q213">
        <f t="shared" si="82"/>
        <v>3.9114120706835509</v>
      </c>
    </row>
    <row r="214" spans="1:17" x14ac:dyDescent="0.3">
      <c r="A214">
        <f t="shared" si="68"/>
        <v>199</v>
      </c>
      <c r="B214">
        <f t="shared" si="80"/>
        <v>1.9434162034082228E-2</v>
      </c>
      <c r="C214">
        <f t="shared" si="80"/>
        <v>4.0772325205336307E-4</v>
      </c>
      <c r="D214">
        <f t="shared" si="80"/>
        <v>0.13805324432708552</v>
      </c>
      <c r="E214">
        <f t="shared" si="69"/>
        <v>1.0731148655792102</v>
      </c>
      <c r="F214">
        <f t="shared" si="70"/>
        <v>3.2608982154652693</v>
      </c>
      <c r="G214">
        <f t="shared" si="71"/>
        <v>789.59063053786315</v>
      </c>
      <c r="H214">
        <f t="shared" si="72"/>
        <v>4.4525771127396467</v>
      </c>
      <c r="I214">
        <f t="shared" si="73"/>
        <v>326.08982154652693</v>
      </c>
      <c r="J214">
        <f t="shared" si="74"/>
        <v>78959.063053786318</v>
      </c>
      <c r="K214">
        <f t="shared" si="75"/>
        <v>445.25771127396467</v>
      </c>
      <c r="L214">
        <f t="shared" si="76"/>
        <v>6.3372824296001626</v>
      </c>
      <c r="M214">
        <f t="shared" si="77"/>
        <v>32.193445967376306</v>
      </c>
      <c r="N214">
        <f t="shared" si="78"/>
        <v>61.469271603023543</v>
      </c>
      <c r="O214">
        <f t="shared" si="79"/>
        <v>79730.410586606813</v>
      </c>
      <c r="P214">
        <f t="shared" si="81"/>
        <v>79730.410586606798</v>
      </c>
      <c r="Q214">
        <f t="shared" si="82"/>
        <v>3.9124932921093869</v>
      </c>
    </row>
    <row r="215" spans="1:17" x14ac:dyDescent="0.3">
      <c r="A215">
        <f t="shared" si="68"/>
        <v>200</v>
      </c>
      <c r="B215">
        <f t="shared" ref="B215:D215" si="83">A$5^(-$A215)</f>
        <v>1.9053100033413945E-2</v>
      </c>
      <c r="C215">
        <f t="shared" si="83"/>
        <v>3.92041588512849E-4</v>
      </c>
      <c r="D215">
        <f t="shared" si="83"/>
        <v>0.1366863805218668</v>
      </c>
      <c r="E215">
        <f t="shared" si="69"/>
        <v>1.0724852782964132</v>
      </c>
      <c r="F215">
        <f t="shared" si="70"/>
        <v>3.3144639885781482</v>
      </c>
      <c r="G215">
        <f t="shared" si="71"/>
        <v>820.69247987035658</v>
      </c>
      <c r="H215">
        <f t="shared" si="72"/>
        <v>4.5001089371968961</v>
      </c>
      <c r="I215">
        <f t="shared" si="73"/>
        <v>331.44639885781481</v>
      </c>
      <c r="J215">
        <f t="shared" si="74"/>
        <v>82069.247987035662</v>
      </c>
      <c r="K215">
        <f t="shared" si="75"/>
        <v>450.01089371968959</v>
      </c>
      <c r="L215">
        <f t="shared" si="76"/>
        <v>6.315081393152763</v>
      </c>
      <c r="M215">
        <f t="shared" si="77"/>
        <v>32.174558348892397</v>
      </c>
      <c r="N215">
        <f t="shared" si="78"/>
        <v>61.510360257954851</v>
      </c>
      <c r="O215">
        <f t="shared" si="79"/>
        <v>82850.705279613176</v>
      </c>
      <c r="P215">
        <f t="shared" si="81"/>
        <v>82850.705279613176</v>
      </c>
      <c r="Q215">
        <f t="shared" si="82"/>
        <v>3.91355653388612</v>
      </c>
    </row>
    <row r="216" spans="1:17" x14ac:dyDescent="0.3">
      <c r="A216">
        <f t="shared" si="68"/>
        <v>201</v>
      </c>
      <c r="B216">
        <f t="shared" ref="B216:B279" si="84">A$5^(-$A216)</f>
        <v>1.8679509836680343E-2</v>
      </c>
      <c r="C216">
        <f t="shared" ref="C216:C279" si="85">B$5^(-$A216)</f>
        <v>3.7696306587773937E-4</v>
      </c>
      <c r="D216">
        <f t="shared" ref="D216:D279" si="86">C$5^(-$A216)</f>
        <v>0.1353330500216503</v>
      </c>
      <c r="E216">
        <f t="shared" ref="E216:E279" si="87">1+A$8*B216+B$8*C216+C$8*D216</f>
        <v>1.0718600750946501</v>
      </c>
      <c r="F216">
        <f t="shared" ref="F216:F279" si="88">A$2*$E216/B216-A$8</f>
        <v>3.3690797683295561</v>
      </c>
      <c r="G216">
        <f t="shared" ref="G216:G279" si="89">B$2*$E216/C216-B$8</f>
        <v>853.02262114104849</v>
      </c>
      <c r="H216">
        <f t="shared" ref="H216:H279" si="90">C$2*$E216/D216-C$8</f>
        <v>4.5481071970229339</v>
      </c>
      <c r="I216">
        <f t="shared" ref="I216:I279" si="91">$A$11*F216</f>
        <v>336.90797683295563</v>
      </c>
      <c r="J216">
        <f t="shared" ref="J216:J279" si="92">$A$11*G216</f>
        <v>85302.262114104844</v>
      </c>
      <c r="K216">
        <f t="shared" ref="K216:K279" si="93">$A$11*H216</f>
        <v>454.8107197022934</v>
      </c>
      <c r="L216">
        <f t="shared" ref="L216:L279" si="94">B216*I216</f>
        <v>6.2932758673072682</v>
      </c>
      <c r="M216">
        <f t="shared" ref="M216:M279" si="95">C216*J216</f>
        <v>32.155802252839493</v>
      </c>
      <c r="N216">
        <f t="shared" ref="N216:N279" si="96">D216*K216</f>
        <v>61.550921879853249</v>
      </c>
      <c r="O216">
        <f t="shared" ref="O216:O279" si="97">B$15*I216+C$15*J216+D$15*K216</f>
        <v>86093.980810640089</v>
      </c>
      <c r="P216">
        <f t="shared" ref="P216:P279" si="98">O216/$O$15*100</f>
        <v>86093.980810640074</v>
      </c>
      <c r="Q216">
        <f t="shared" ref="Q216:Q279" si="99">100*(P216/P215-1)</f>
        <v>3.9146021993188285</v>
      </c>
    </row>
    <row r="217" spans="1:17" x14ac:dyDescent="0.3">
      <c r="A217">
        <f t="shared" si="68"/>
        <v>202</v>
      </c>
      <c r="B217">
        <f t="shared" si="84"/>
        <v>1.8313244937921903E-2</v>
      </c>
      <c r="C217">
        <f t="shared" si="85"/>
        <v>3.6246448642090324E-4</v>
      </c>
      <c r="D217">
        <f t="shared" si="86"/>
        <v>0.1339931188333171</v>
      </c>
      <c r="E217">
        <f t="shared" si="87"/>
        <v>1.0712392488310294</v>
      </c>
      <c r="F217">
        <f t="shared" si="88"/>
        <v>3.4247663438738138</v>
      </c>
      <c r="G217">
        <f t="shared" si="89"/>
        <v>886.62968839414384</v>
      </c>
      <c r="H217">
        <f t="shared" si="90"/>
        <v>4.5965766436584667</v>
      </c>
      <c r="I217">
        <f t="shared" si="91"/>
        <v>342.47663438738141</v>
      </c>
      <c r="J217">
        <f t="shared" si="92"/>
        <v>88662.968839414389</v>
      </c>
      <c r="K217">
        <f t="shared" si="93"/>
        <v>459.6576643658467</v>
      </c>
      <c r="L217">
        <f t="shared" si="94"/>
        <v>6.2718584910512432</v>
      </c>
      <c r="M217">
        <f t="shared" si="95"/>
        <v>32.137177464930886</v>
      </c>
      <c r="N217">
        <f t="shared" si="96"/>
        <v>61.590964044017888</v>
      </c>
      <c r="O217">
        <f t="shared" si="97"/>
        <v>89465.103138167615</v>
      </c>
      <c r="P217">
        <f t="shared" si="98"/>
        <v>89465.1031381676</v>
      </c>
      <c r="Q217">
        <f t="shared" si="99"/>
        <v>3.915630681478377</v>
      </c>
    </row>
    <row r="218" spans="1:17" x14ac:dyDescent="0.3">
      <c r="A218">
        <f t="shared" si="68"/>
        <v>203</v>
      </c>
      <c r="B218">
        <f t="shared" si="84"/>
        <v>1.7954161703845006E-2</v>
      </c>
      <c r="C218">
        <f t="shared" si="85"/>
        <v>3.4852354463548395E-4</v>
      </c>
      <c r="D218">
        <f t="shared" si="86"/>
        <v>0.13266645429041299</v>
      </c>
      <c r="E218">
        <f t="shared" si="87"/>
        <v>1.0706227917223252</v>
      </c>
      <c r="F218">
        <f t="shared" si="88"/>
        <v>3.4815449180594271</v>
      </c>
      <c r="G218">
        <f t="shared" si="89"/>
        <v>921.56424568854459</v>
      </c>
      <c r="H218">
        <f t="shared" si="90"/>
        <v>4.6455220752048119</v>
      </c>
      <c r="I218">
        <f t="shared" si="91"/>
        <v>348.15449180594271</v>
      </c>
      <c r="J218">
        <f t="shared" si="92"/>
        <v>92156.424568854462</v>
      </c>
      <c r="K218">
        <f t="shared" si="93"/>
        <v>464.5522075204812</v>
      </c>
      <c r="L218">
        <f t="shared" si="94"/>
        <v>6.2508220438038764</v>
      </c>
      <c r="M218">
        <f t="shared" si="95"/>
        <v>32.118683751669757</v>
      </c>
      <c r="N218">
        <f t="shared" si="96"/>
        <v>61.630494204526372</v>
      </c>
      <c r="O218">
        <f t="shared" si="97"/>
        <v>92969.131268180878</v>
      </c>
      <c r="P218">
        <f t="shared" si="98"/>
        <v>92969.131268180863</v>
      </c>
      <c r="Q218">
        <f t="shared" si="99"/>
        <v>3.9166423634495073</v>
      </c>
    </row>
    <row r="219" spans="1:17" x14ac:dyDescent="0.3">
      <c r="A219">
        <f t="shared" si="68"/>
        <v>204</v>
      </c>
      <c r="B219">
        <f t="shared" si="84"/>
        <v>1.7602119317495099E-2</v>
      </c>
      <c r="C219">
        <f t="shared" si="85"/>
        <v>3.351187929187345E-4</v>
      </c>
      <c r="D219">
        <f t="shared" si="86"/>
        <v>0.13135292504001286</v>
      </c>
      <c r="E219">
        <f t="shared" si="87"/>
        <v>1.0700106953652602</v>
      </c>
      <c r="F219">
        <f t="shared" si="88"/>
        <v>3.5394371156823006</v>
      </c>
      <c r="G219">
        <f t="shared" si="89"/>
        <v>957.87886383149078</v>
      </c>
      <c r="H219">
        <f t="shared" si="90"/>
        <v>4.6949483368988787</v>
      </c>
      <c r="I219">
        <f t="shared" si="91"/>
        <v>353.94371156823007</v>
      </c>
      <c r="J219">
        <f t="shared" si="92"/>
        <v>95787.886383149074</v>
      </c>
      <c r="K219">
        <f t="shared" si="93"/>
        <v>469.49483368988786</v>
      </c>
      <c r="L219">
        <f t="shared" si="94"/>
        <v>6.2301594427010558</v>
      </c>
      <c r="M219">
        <f t="shared" si="95"/>
        <v>32.100320860957801</v>
      </c>
      <c r="N219">
        <f t="shared" si="96"/>
        <v>61.669519696341148</v>
      </c>
      <c r="O219">
        <f t="shared" si="97"/>
        <v>96611.324928407179</v>
      </c>
      <c r="P219">
        <f t="shared" si="98"/>
        <v>96611.324928407164</v>
      </c>
      <c r="Q219">
        <f t="shared" si="99"/>
        <v>3.9176376185767969</v>
      </c>
    </row>
    <row r="220" spans="1:17" x14ac:dyDescent="0.3">
      <c r="A220">
        <f t="shared" si="68"/>
        <v>205</v>
      </c>
      <c r="B220">
        <f t="shared" si="84"/>
        <v>1.7256979723034412E-2</v>
      </c>
      <c r="C220">
        <f t="shared" si="85"/>
        <v>3.2222960857570621E-4</v>
      </c>
      <c r="D220">
        <f t="shared" si="86"/>
        <v>0.13005240102971571</v>
      </c>
      <c r="E220">
        <f t="shared" si="87"/>
        <v>1.0694029507563123</v>
      </c>
      <c r="F220">
        <f t="shared" si="88"/>
        <v>3.5984649919037861</v>
      </c>
      <c r="G220">
        <f t="shared" si="89"/>
        <v>995.62820016745434</v>
      </c>
      <c r="H220">
        <f t="shared" si="90"/>
        <v>4.7448603215928067</v>
      </c>
      <c r="I220">
        <f t="shared" si="91"/>
        <v>359.84649919037861</v>
      </c>
      <c r="J220">
        <f t="shared" si="92"/>
        <v>99562.820016745434</v>
      </c>
      <c r="K220">
        <f t="shared" si="93"/>
        <v>474.48603215928068</v>
      </c>
      <c r="L220">
        <f t="shared" si="94"/>
        <v>6.209863739933283</v>
      </c>
      <c r="M220">
        <f t="shared" si="95"/>
        <v>32.082088522689368</v>
      </c>
      <c r="N220">
        <f t="shared" si="96"/>
        <v>61.708047737377356</v>
      </c>
      <c r="O220">
        <f t="shared" si="97"/>
        <v>100397.15254809509</v>
      </c>
      <c r="P220">
        <f t="shared" si="98"/>
        <v>100397.15254809508</v>
      </c>
      <c r="Q220">
        <f t="shared" si="99"/>
        <v>3.918616810703468</v>
      </c>
    </row>
    <row r="221" spans="1:17" x14ac:dyDescent="0.3">
      <c r="A221">
        <f t="shared" si="68"/>
        <v>206</v>
      </c>
      <c r="B221">
        <f t="shared" si="84"/>
        <v>1.6918607571602365E-2</v>
      </c>
      <c r="C221">
        <f t="shared" si="85"/>
        <v>3.0983616209202521E-4</v>
      </c>
      <c r="D221">
        <f t="shared" si="86"/>
        <v>0.12876475349476801</v>
      </c>
      <c r="E221">
        <f t="shared" si="87"/>
        <v>1.0687995483110597</v>
      </c>
      <c r="F221">
        <f t="shared" si="88"/>
        <v>3.6586510408369071</v>
      </c>
      <c r="G221">
        <f t="shared" si="89"/>
        <v>1034.8690815440834</v>
      </c>
      <c r="H221">
        <f t="shared" si="90"/>
        <v>4.7952629702383334</v>
      </c>
      <c r="I221">
        <f t="shared" si="91"/>
        <v>365.86510408369071</v>
      </c>
      <c r="J221">
        <f t="shared" si="92"/>
        <v>103486.90815440835</v>
      </c>
      <c r="K221">
        <f t="shared" si="93"/>
        <v>479.52629702383331</v>
      </c>
      <c r="L221">
        <f t="shared" si="94"/>
        <v>6.1899281201354173</v>
      </c>
      <c r="M221">
        <f t="shared" si="95"/>
        <v>32.063986449331786</v>
      </c>
      <c r="N221">
        <f t="shared" si="96"/>
        <v>61.746085430532801</v>
      </c>
      <c r="O221">
        <f t="shared" si="97"/>
        <v>104332.29955551587</v>
      </c>
      <c r="P221">
        <f t="shared" si="98"/>
        <v>104332.29955551586</v>
      </c>
      <c r="Q221">
        <f t="shared" si="99"/>
        <v>3.9195802944069102</v>
      </c>
    </row>
    <row r="222" spans="1:17" x14ac:dyDescent="0.3">
      <c r="A222">
        <f t="shared" si="68"/>
        <v>207</v>
      </c>
      <c r="B222">
        <f t="shared" si="84"/>
        <v>1.6586870168237615E-2</v>
      </c>
      <c r="C222">
        <f t="shared" si="85"/>
        <v>2.9791938662694731E-4</v>
      </c>
      <c r="D222">
        <f t="shared" si="86"/>
        <v>0.1274898549453149</v>
      </c>
      <c r="E222">
        <f t="shared" si="87"/>
        <v>1.06820047788307</v>
      </c>
      <c r="F222">
        <f t="shared" si="88"/>
        <v>3.7200182043040861</v>
      </c>
      <c r="G222">
        <f t="shared" si="89"/>
        <v>1075.6605905818378</v>
      </c>
      <c r="H222">
        <f t="shared" si="90"/>
        <v>4.8461612723759036</v>
      </c>
      <c r="I222">
        <f t="shared" si="91"/>
        <v>372.0018204304086</v>
      </c>
      <c r="J222">
        <f t="shared" si="92"/>
        <v>107566.05905818378</v>
      </c>
      <c r="K222">
        <f t="shared" si="93"/>
        <v>484.61612723759038</v>
      </c>
      <c r="L222">
        <f t="shared" si="94"/>
        <v>6.1703458978272305</v>
      </c>
      <c r="M222">
        <f t="shared" si="95"/>
        <v>32.0460143364921</v>
      </c>
      <c r="N222">
        <f t="shared" si="96"/>
        <v>61.783639765680661</v>
      </c>
      <c r="O222">
        <f t="shared" si="97"/>
        <v>108422.67700585177</v>
      </c>
      <c r="P222">
        <f t="shared" si="98"/>
        <v>108422.67700585176</v>
      </c>
      <c r="Q222">
        <f t="shared" si="99"/>
        <v>3.920528415229052</v>
      </c>
    </row>
    <row r="223" spans="1:17" x14ac:dyDescent="0.3">
      <c r="A223">
        <f t="shared" si="68"/>
        <v>208</v>
      </c>
      <c r="B223">
        <f t="shared" si="84"/>
        <v>1.62616374198408E-2</v>
      </c>
      <c r="C223">
        <f t="shared" si="85"/>
        <v>2.8646094867975698E-4</v>
      </c>
      <c r="D223">
        <f t="shared" si="86"/>
        <v>0.12622757915377708</v>
      </c>
      <c r="E223">
        <f t="shared" si="87"/>
        <v>1.0676057287823459</v>
      </c>
      <c r="F223">
        <f t="shared" si="88"/>
        <v>3.7825898807698226</v>
      </c>
      <c r="G223">
        <f t="shared" si="89"/>
        <v>1118.0641553790149</v>
      </c>
      <c r="H223">
        <f t="shared" si="90"/>
        <v>4.8975602666286271</v>
      </c>
      <c r="I223">
        <f t="shared" si="91"/>
        <v>378.25898807698223</v>
      </c>
      <c r="J223">
        <f t="shared" si="92"/>
        <v>111806.41553790148</v>
      </c>
      <c r="K223">
        <f t="shared" si="93"/>
        <v>489.75602666286272</v>
      </c>
      <c r="L223">
        <f t="shared" si="94"/>
        <v>6.1511105149037695</v>
      </c>
      <c r="M223">
        <f t="shared" si="95"/>
        <v>32.028171863470384</v>
      </c>
      <c r="N223">
        <f t="shared" si="96"/>
        <v>61.82071762162586</v>
      </c>
      <c r="O223">
        <f t="shared" si="97"/>
        <v>112674.43055264132</v>
      </c>
      <c r="P223">
        <f t="shared" si="98"/>
        <v>112674.43055264129</v>
      </c>
      <c r="Q223">
        <f t="shared" si="99"/>
        <v>3.9214615099017136</v>
      </c>
    </row>
    <row r="224" spans="1:17" x14ac:dyDescent="0.3">
      <c r="A224">
        <f t="shared" si="68"/>
        <v>209</v>
      </c>
      <c r="B224">
        <f t="shared" si="84"/>
        <v>1.5942781784157645E-2</v>
      </c>
      <c r="C224">
        <f t="shared" si="85"/>
        <v>2.7544321988438175E-4</v>
      </c>
      <c r="D224">
        <f t="shared" si="86"/>
        <v>0.12497780114235356</v>
      </c>
      <c r="E224">
        <f t="shared" si="87"/>
        <v>1.0670152897933332</v>
      </c>
      <c r="F224">
        <f t="shared" si="88"/>
        <v>3.8463899344518007</v>
      </c>
      <c r="G224">
        <f t="shared" si="89"/>
        <v>1162.1436427891199</v>
      </c>
      <c r="H224">
        <f t="shared" si="90"/>
        <v>4.9494650412010408</v>
      </c>
      <c r="I224">
        <f t="shared" si="91"/>
        <v>384.63899344518006</v>
      </c>
      <c r="J224">
        <f t="shared" si="92"/>
        <v>116214.36427891199</v>
      </c>
      <c r="K224">
        <f t="shared" si="93"/>
        <v>494.94650412010407</v>
      </c>
      <c r="L224">
        <f t="shared" si="94"/>
        <v>6.132215538174548</v>
      </c>
      <c r="M224">
        <f t="shared" si="95"/>
        <v>32.010458693799997</v>
      </c>
      <c r="N224">
        <f t="shared" si="96"/>
        <v>61.85732576802544</v>
      </c>
      <c r="O224">
        <f t="shared" si="97"/>
        <v>117093.94977647728</v>
      </c>
      <c r="P224">
        <f t="shared" si="98"/>
        <v>117093.94977647725</v>
      </c>
      <c r="Q224">
        <f t="shared" si="99"/>
        <v>3.9223799065673193</v>
      </c>
    </row>
    <row r="225" spans="1:17" x14ac:dyDescent="0.3">
      <c r="A225">
        <f t="shared" si="68"/>
        <v>210</v>
      </c>
      <c r="B225">
        <f t="shared" si="84"/>
        <v>1.5630178219762397E-2</v>
      </c>
      <c r="C225">
        <f t="shared" si="85"/>
        <v>2.6484924988882859E-4</v>
      </c>
      <c r="D225">
        <f t="shared" si="86"/>
        <v>0.12374039717064705</v>
      </c>
      <c r="E225">
        <f t="shared" si="87"/>
        <v>1.0664291491925071</v>
      </c>
      <c r="F225">
        <f t="shared" si="88"/>
        <v>3.9114427046140183</v>
      </c>
      <c r="G225">
        <f t="shared" si="89"/>
        <v>1207.965455413007</v>
      </c>
      <c r="H225">
        <f t="shared" si="90"/>
        <v>5.0018807343828486</v>
      </c>
      <c r="I225">
        <f t="shared" si="91"/>
        <v>391.14427046140185</v>
      </c>
      <c r="J225">
        <f t="shared" si="92"/>
        <v>120796.5455413007</v>
      </c>
      <c r="K225">
        <f t="shared" si="93"/>
        <v>500.18807343828485</v>
      </c>
      <c r="L225">
        <f t="shared" si="94"/>
        <v>6.1136546569506551</v>
      </c>
      <c r="M225">
        <f t="shared" si="95"/>
        <v>31.992874475775213</v>
      </c>
      <c r="N225">
        <f t="shared" si="96"/>
        <v>61.893470867274146</v>
      </c>
      <c r="O225">
        <f t="shared" si="97"/>
        <v>121687.87788520039</v>
      </c>
      <c r="P225">
        <f t="shared" si="98"/>
        <v>121687.87788520037</v>
      </c>
      <c r="Q225">
        <f t="shared" si="99"/>
        <v>3.9232839249957463</v>
      </c>
    </row>
    <row r="226" spans="1:17" x14ac:dyDescent="0.3">
      <c r="A226">
        <f t="shared" si="68"/>
        <v>211</v>
      </c>
      <c r="B226">
        <f t="shared" si="84"/>
        <v>1.5323704137021959E-2</v>
      </c>
      <c r="C226">
        <f t="shared" si="85"/>
        <v>2.5466274027771978E-4</v>
      </c>
      <c r="D226">
        <f t="shared" si="86"/>
        <v>0.12251524472341296</v>
      </c>
      <c r="E226">
        <f t="shared" si="87"/>
        <v>1.0658472947655369</v>
      </c>
      <c r="F226">
        <f t="shared" si="88"/>
        <v>3.9777730150455515</v>
      </c>
      <c r="G226">
        <f t="shared" si="89"/>
        <v>1255.598632453874</v>
      </c>
      <c r="H226">
        <f t="shared" si="90"/>
        <v>5.0548125350575503</v>
      </c>
      <c r="I226">
        <f t="shared" si="91"/>
        <v>397.77730150455517</v>
      </c>
      <c r="J226">
        <f t="shared" si="92"/>
        <v>125559.8632453874</v>
      </c>
      <c r="K226">
        <f t="shared" si="93"/>
        <v>505.48125350575503</v>
      </c>
      <c r="L226">
        <f t="shared" si="94"/>
        <v>6.0954216806787826</v>
      </c>
      <c r="M226">
        <f t="shared" si="95"/>
        <v>31.975418842966103</v>
      </c>
      <c r="N226">
        <f t="shared" si="96"/>
        <v>61.929159476355125</v>
      </c>
      <c r="O226">
        <f t="shared" si="97"/>
        <v>126463.12180039771</v>
      </c>
      <c r="P226">
        <f t="shared" si="98"/>
        <v>126463.1218003977</v>
      </c>
      <c r="Q226">
        <f t="shared" si="99"/>
        <v>3.9241738767950674</v>
      </c>
    </row>
    <row r="227" spans="1:17" x14ac:dyDescent="0.3">
      <c r="A227">
        <f t="shared" si="68"/>
        <v>212</v>
      </c>
      <c r="B227">
        <f t="shared" si="84"/>
        <v>1.502323935002153E-2</v>
      </c>
      <c r="C227">
        <f t="shared" si="85"/>
        <v>2.4486801949780748E-4</v>
      </c>
      <c r="D227">
        <f t="shared" si="86"/>
        <v>0.12130222249842865</v>
      </c>
      <c r="E227">
        <f t="shared" si="87"/>
        <v>1.0652697138240463</v>
      </c>
      <c r="F227">
        <f t="shared" si="88"/>
        <v>4.0454061837286766</v>
      </c>
      <c r="G227">
        <f t="shared" si="89"/>
        <v>1305.114954589141</v>
      </c>
      <c r="H227">
        <f t="shared" si="90"/>
        <v>5.1082656832161497</v>
      </c>
      <c r="I227">
        <f t="shared" si="91"/>
        <v>404.54061837286764</v>
      </c>
      <c r="J227">
        <f t="shared" si="92"/>
        <v>130511.4954589141</v>
      </c>
      <c r="K227">
        <f t="shared" si="93"/>
        <v>510.82656832161496</v>
      </c>
      <c r="L227">
        <f t="shared" si="94"/>
        <v>6.0775105366213076</v>
      </c>
      <c r="M227">
        <f t="shared" si="95"/>
        <v>31.958091414721387</v>
      </c>
      <c r="N227">
        <f t="shared" si="96"/>
        <v>61.964398048657301</v>
      </c>
      <c r="O227">
        <f t="shared" si="97"/>
        <v>131426.86264560858</v>
      </c>
      <c r="P227">
        <f t="shared" si="98"/>
        <v>131426.86264560855</v>
      </c>
      <c r="Q227">
        <f t="shared" si="99"/>
        <v>3.9250500656194065</v>
      </c>
    </row>
    <row r="228" spans="1:17" x14ac:dyDescent="0.3">
      <c r="A228">
        <f t="shared" si="68"/>
        <v>213</v>
      </c>
      <c r="B228">
        <f t="shared" si="84"/>
        <v>1.4728666029432871E-2</v>
      </c>
      <c r="C228">
        <f t="shared" si="85"/>
        <v>2.3545001874789172E-4</v>
      </c>
      <c r="D228">
        <f t="shared" si="86"/>
        <v>0.12010121039448386</v>
      </c>
      <c r="E228">
        <f t="shared" si="87"/>
        <v>1.064696393221974</v>
      </c>
      <c r="F228">
        <f t="shared" si="88"/>
        <v>4.114368032700142</v>
      </c>
      <c r="G228">
        <f t="shared" si="89"/>
        <v>1356.5890530193565</v>
      </c>
      <c r="H228">
        <f t="shared" si="90"/>
        <v>5.1622454704758622</v>
      </c>
      <c r="I228">
        <f t="shared" si="91"/>
        <v>411.4368032700142</v>
      </c>
      <c r="J228">
        <f t="shared" si="92"/>
        <v>135658.90530193565</v>
      </c>
      <c r="K228">
        <f t="shared" si="93"/>
        <v>516.22454704758627</v>
      </c>
      <c r="L228">
        <f t="shared" si="94"/>
        <v>6.0599152675815136</v>
      </c>
      <c r="M228">
        <f t="shared" si="95"/>
        <v>31.940891796659216</v>
      </c>
      <c r="N228">
        <f t="shared" si="96"/>
        <v>61.999192935759289</v>
      </c>
      <c r="O228">
        <f t="shared" si="97"/>
        <v>136586.56665225324</v>
      </c>
      <c r="P228">
        <f t="shared" si="98"/>
        <v>136586.56665225321</v>
      </c>
      <c r="Q228">
        <f t="shared" si="99"/>
        <v>3.9259127873711552</v>
      </c>
    </row>
    <row r="229" spans="1:17" x14ac:dyDescent="0.3">
      <c r="A229">
        <f t="shared" si="68"/>
        <v>214</v>
      </c>
      <c r="B229">
        <f t="shared" si="84"/>
        <v>1.4439868656306734E-2</v>
      </c>
      <c r="C229">
        <f t="shared" si="85"/>
        <v>2.2639424879604972E-4</v>
      </c>
      <c r="D229">
        <f t="shared" si="86"/>
        <v>0.11891208949948892</v>
      </c>
      <c r="E229">
        <f t="shared" si="87"/>
        <v>1.0641273193715399</v>
      </c>
      <c r="F229">
        <f t="shared" si="88"/>
        <v>4.1846848981094205</v>
      </c>
      <c r="G229">
        <f t="shared" si="89"/>
        <v>1410.0985228606753</v>
      </c>
      <c r="H229">
        <f t="shared" si="90"/>
        <v>5.2167572406039833</v>
      </c>
      <c r="I229">
        <f t="shared" si="91"/>
        <v>418.46848981094206</v>
      </c>
      <c r="J229">
        <f t="shared" si="92"/>
        <v>141009.85228606753</v>
      </c>
      <c r="K229">
        <f t="shared" si="93"/>
        <v>521.67572406039835</v>
      </c>
      <c r="L229">
        <f t="shared" si="94"/>
        <v>6.0426300296730364</v>
      </c>
      <c r="M229">
        <f t="shared" si="95"/>
        <v>31.923819581146194</v>
      </c>
      <c r="N229">
        <f t="shared" si="96"/>
        <v>62.033550389180775</v>
      </c>
      <c r="O229">
        <f t="shared" si="97"/>
        <v>141949.99649993886</v>
      </c>
      <c r="P229">
        <f t="shared" si="98"/>
        <v>141949.99649993883</v>
      </c>
      <c r="Q229">
        <f t="shared" si="99"/>
        <v>3.9267623303987254</v>
      </c>
    </row>
    <row r="230" spans="1:17" x14ac:dyDescent="0.3">
      <c r="A230">
        <f t="shared" si="68"/>
        <v>215</v>
      </c>
      <c r="B230">
        <f t="shared" si="84"/>
        <v>1.4156733976771313E-2</v>
      </c>
      <c r="C230">
        <f t="shared" si="85"/>
        <v>2.1768677768850943E-4</v>
      </c>
      <c r="D230">
        <f t="shared" si="86"/>
        <v>0.11773474207870194</v>
      </c>
      <c r="E230">
        <f t="shared" si="87"/>
        <v>1.0635624782588355</v>
      </c>
      <c r="F230">
        <f t="shared" si="88"/>
        <v>4.2563836404779263</v>
      </c>
      <c r="G230">
        <f t="shared" si="89"/>
        <v>1465.7240410541142</v>
      </c>
      <c r="H230">
        <f t="shared" si="90"/>
        <v>5.271806390046879</v>
      </c>
      <c r="I230">
        <f t="shared" si="91"/>
        <v>425.63836404779261</v>
      </c>
      <c r="J230">
        <f t="shared" si="92"/>
        <v>146572.40410541141</v>
      </c>
      <c r="K230">
        <f t="shared" si="93"/>
        <v>527.18063900468792</v>
      </c>
      <c r="L230">
        <f t="shared" si="94"/>
        <v>6.0256490901327426</v>
      </c>
      <c r="M230">
        <f t="shared" si="95"/>
        <v>31.906874347765061</v>
      </c>
      <c r="N230">
        <f t="shared" si="96"/>
        <v>62.067476562102208</v>
      </c>
      <c r="O230">
        <f t="shared" si="97"/>
        <v>147525.22310846389</v>
      </c>
      <c r="P230">
        <f t="shared" si="98"/>
        <v>147525.22310846386</v>
      </c>
      <c r="Q230">
        <f t="shared" si="99"/>
        <v>3.9275989756910157</v>
      </c>
    </row>
    <row r="231" spans="1:17" x14ac:dyDescent="0.3">
      <c r="A231">
        <f t="shared" si="68"/>
        <v>216</v>
      </c>
      <c r="B231">
        <f t="shared" si="84"/>
        <v>1.3879150957618934E-2</v>
      </c>
      <c r="C231">
        <f t="shared" si="85"/>
        <v>2.0931420931587442E-4</v>
      </c>
      <c r="D231">
        <f t="shared" si="86"/>
        <v>0.11656905156307119</v>
      </c>
      <c r="E231">
        <f t="shared" si="87"/>
        <v>1.0630018554590333</v>
      </c>
      <c r="F231">
        <f t="shared" si="88"/>
        <v>4.3294916551631726</v>
      </c>
      <c r="G231">
        <f t="shared" si="89"/>
        <v>1523.5494889716715</v>
      </c>
      <c r="H231">
        <f t="shared" si="90"/>
        <v>5.3273983684642374</v>
      </c>
      <c r="I231">
        <f t="shared" si="91"/>
        <v>432.94916551631724</v>
      </c>
      <c r="J231">
        <f t="shared" si="92"/>
        <v>152354.94889716714</v>
      </c>
      <c r="K231">
        <f t="shared" si="93"/>
        <v>532.73983684642371</v>
      </c>
      <c r="L231">
        <f t="shared" si="94"/>
        <v>6.0089668251761124</v>
      </c>
      <c r="M231">
        <f t="shared" si="95"/>
        <v>31.890055663770994</v>
      </c>
      <c r="N231">
        <f t="shared" si="96"/>
        <v>62.100977511052903</v>
      </c>
      <c r="O231">
        <f t="shared" si="97"/>
        <v>153320.63789952989</v>
      </c>
      <c r="P231">
        <f t="shared" si="98"/>
        <v>153320.63789952986</v>
      </c>
      <c r="Q231">
        <f t="shared" si="99"/>
        <v>3.9284229970661277</v>
      </c>
    </row>
    <row r="232" spans="1:17" x14ac:dyDescent="0.3">
      <c r="A232">
        <f t="shared" si="68"/>
        <v>217</v>
      </c>
      <c r="B232">
        <f t="shared" si="84"/>
        <v>1.3607010742763657E-2</v>
      </c>
      <c r="C232">
        <f t="shared" si="85"/>
        <v>2.0126366280372534E-4</v>
      </c>
      <c r="D232">
        <f t="shared" si="86"/>
        <v>0.11541490253769424</v>
      </c>
      <c r="E232">
        <f t="shared" si="87"/>
        <v>1.0624454361512348</v>
      </c>
      <c r="F232">
        <f t="shared" si="88"/>
        <v>4.4040368830319832</v>
      </c>
      <c r="G232">
        <f t="shared" si="89"/>
        <v>1583.6620799066106</v>
      </c>
      <c r="H232">
        <f t="shared" si="90"/>
        <v>5.3835386792685442</v>
      </c>
      <c r="I232">
        <f t="shared" si="91"/>
        <v>440.40368830319829</v>
      </c>
      <c r="J232">
        <f t="shared" si="92"/>
        <v>158366.20799066106</v>
      </c>
      <c r="K232">
        <f t="shared" si="93"/>
        <v>538.35386792685438</v>
      </c>
      <c r="L232">
        <f t="shared" si="94"/>
        <v>5.9925777178943562</v>
      </c>
      <c r="M232">
        <f t="shared" si="95"/>
        <v>31.87336308453704</v>
      </c>
      <c r="N232">
        <f t="shared" si="96"/>
        <v>62.134059197568611</v>
      </c>
      <c r="O232">
        <f t="shared" si="97"/>
        <v>159344.96554689112</v>
      </c>
      <c r="P232">
        <f t="shared" si="98"/>
        <v>159344.96554689109</v>
      </c>
      <c r="Q232">
        <f t="shared" si="99"/>
        <v>3.9292346613565066</v>
      </c>
    </row>
    <row r="233" spans="1:17" x14ac:dyDescent="0.3">
      <c r="A233">
        <f t="shared" si="68"/>
        <v>218</v>
      </c>
      <c r="B233">
        <f t="shared" si="84"/>
        <v>1.3340206610552605E-2</v>
      </c>
      <c r="C233">
        <f t="shared" si="85"/>
        <v>1.9352275269588978E-4</v>
      </c>
      <c r="D233">
        <f t="shared" si="86"/>
        <v>0.11427218073039032</v>
      </c>
      <c r="E233">
        <f t="shared" si="87"/>
        <v>1.0618932051329579</v>
      </c>
      <c r="F233">
        <f t="shared" si="88"/>
        <v>4.4800478213469361</v>
      </c>
      <c r="G233">
        <f t="shared" si="89"/>
        <v>1646.1524916426708</v>
      </c>
      <c r="H233">
        <f t="shared" si="90"/>
        <v>5.4402328801699165</v>
      </c>
      <c r="I233">
        <f t="shared" si="91"/>
        <v>448.00478213469364</v>
      </c>
      <c r="J233">
        <f t="shared" si="92"/>
        <v>164615.24916426709</v>
      </c>
      <c r="K233">
        <f t="shared" si="93"/>
        <v>544.02328801699161</v>
      </c>
      <c r="L233">
        <f t="shared" si="94"/>
        <v>5.9764763561924195</v>
      </c>
      <c r="M233">
        <f t="shared" si="95"/>
        <v>31.856796153988739</v>
      </c>
      <c r="N233">
        <f t="shared" si="96"/>
        <v>62.166727489818854</v>
      </c>
      <c r="O233">
        <f t="shared" si="97"/>
        <v>165607.27723441878</v>
      </c>
      <c r="P233">
        <f t="shared" si="98"/>
        <v>165607.27723441875</v>
      </c>
      <c r="Q233">
        <f t="shared" si="99"/>
        <v>3.9300342285899292</v>
      </c>
    </row>
    <row r="234" spans="1:17" x14ac:dyDescent="0.3">
      <c r="A234">
        <f t="shared" si="68"/>
        <v>219</v>
      </c>
      <c r="B234">
        <f t="shared" si="84"/>
        <v>1.3078633931914323E-2</v>
      </c>
      <c r="C234">
        <f t="shared" si="85"/>
        <v>1.8607956989989401E-4</v>
      </c>
      <c r="D234">
        <f t="shared" si="86"/>
        <v>0.1131407730003865</v>
      </c>
      <c r="E234">
        <f t="shared" si="87"/>
        <v>1.0613451468342747</v>
      </c>
      <c r="F234">
        <f t="shared" si="88"/>
        <v>4.5575535348703102</v>
      </c>
      <c r="G234">
        <f t="shared" si="89"/>
        <v>1711.115004304746</v>
      </c>
      <c r="H234">
        <f t="shared" si="90"/>
        <v>5.4974865837262925</v>
      </c>
      <c r="I234">
        <f t="shared" si="91"/>
        <v>455.75535348703102</v>
      </c>
      <c r="J234">
        <f t="shared" si="92"/>
        <v>171111.50043047461</v>
      </c>
      <c r="K234">
        <f t="shared" si="93"/>
        <v>549.74865837262928</v>
      </c>
      <c r="L234">
        <f t="shared" si="94"/>
        <v>5.9606574307670908</v>
      </c>
      <c r="M234">
        <f t="shared" si="95"/>
        <v>31.840354405028243</v>
      </c>
      <c r="N234">
        <f t="shared" si="96"/>
        <v>62.198988164204671</v>
      </c>
      <c r="O234">
        <f t="shared" si="97"/>
        <v>172117.00444233429</v>
      </c>
      <c r="P234">
        <f t="shared" si="98"/>
        <v>172117.00444233426</v>
      </c>
      <c r="Q234">
        <f t="shared" si="99"/>
        <v>3.9308219521663412</v>
      </c>
    </row>
    <row r="235" spans="1:17" x14ac:dyDescent="0.3">
      <c r="A235">
        <f t="shared" si="68"/>
        <v>220</v>
      </c>
      <c r="B235">
        <f t="shared" si="84"/>
        <v>1.2822190129327763E-2</v>
      </c>
      <c r="C235">
        <f t="shared" si="85"/>
        <v>1.7892266336528269E-4</v>
      </c>
      <c r="D235">
        <f t="shared" si="86"/>
        <v>0.11202056732711534</v>
      </c>
      <c r="E235">
        <f t="shared" si="87"/>
        <v>1.0608012453316054</v>
      </c>
      <c r="F235">
        <f t="shared" si="88"/>
        <v>4.6365836671898606</v>
      </c>
      <c r="G235">
        <f t="shared" si="89"/>
        <v>1778.6476437016388</v>
      </c>
      <c r="H235">
        <f t="shared" si="90"/>
        <v>5.5553054578990722</v>
      </c>
      <c r="I235">
        <f t="shared" si="91"/>
        <v>463.65836671898603</v>
      </c>
      <c r="J235">
        <f t="shared" si="92"/>
        <v>177864.76437016387</v>
      </c>
      <c r="K235">
        <f t="shared" si="93"/>
        <v>555.53054578990725</v>
      </c>
      <c r="L235">
        <f t="shared" si="94"/>
        <v>5.9451157331244149</v>
      </c>
      <c r="M235">
        <f t="shared" si="95"/>
        <v>31.824037359948157</v>
      </c>
      <c r="N235">
        <f t="shared" si="96"/>
        <v>62.230846906927432</v>
      </c>
      <c r="O235">
        <f t="shared" si="97"/>
        <v>178883.95328267277</v>
      </c>
      <c r="P235">
        <f t="shared" si="98"/>
        <v>178883.95328267274</v>
      </c>
      <c r="Q235">
        <f t="shared" si="99"/>
        <v>3.9315980790298077</v>
      </c>
    </row>
    <row r="236" spans="1:17" x14ac:dyDescent="0.3">
      <c r="A236">
        <f t="shared" si="68"/>
        <v>221</v>
      </c>
      <c r="B236">
        <f t="shared" si="84"/>
        <v>1.2570774636595847E-2</v>
      </c>
      <c r="C236">
        <f t="shared" si="85"/>
        <v>1.7204102246661795E-4</v>
      </c>
      <c r="D236">
        <f t="shared" si="86"/>
        <v>0.11091145279912409</v>
      </c>
      <c r="E236">
        <f t="shared" si="87"/>
        <v>1.0602614843611764</v>
      </c>
      <c r="F236">
        <f t="shared" si="88"/>
        <v>4.7171684522708706</v>
      </c>
      <c r="G236">
        <f t="shared" si="89"/>
        <v>1848.8523303799323</v>
      </c>
      <c r="H236">
        <f t="shared" si="90"/>
        <v>5.6136952266142108</v>
      </c>
      <c r="I236">
        <f t="shared" si="91"/>
        <v>471.71684522708705</v>
      </c>
      <c r="J236">
        <f t="shared" si="92"/>
        <v>184885.23303799322</v>
      </c>
      <c r="K236">
        <f t="shared" si="93"/>
        <v>561.36952266142112</v>
      </c>
      <c r="L236">
        <f t="shared" si="94"/>
        <v>5.9298461536356744</v>
      </c>
      <c r="M236">
        <f t="shared" si="95"/>
        <v>31.807844530835286</v>
      </c>
      <c r="N236">
        <f t="shared" si="96"/>
        <v>62.262309315529031</v>
      </c>
      <c r="O236">
        <f t="shared" si="97"/>
        <v>185918.31940588172</v>
      </c>
      <c r="P236">
        <f t="shared" si="98"/>
        <v>185918.31940588169</v>
      </c>
      <c r="Q236">
        <f t="shared" si="99"/>
        <v>3.9323628498377561</v>
      </c>
    </row>
    <row r="237" spans="1:17" x14ac:dyDescent="0.3">
      <c r="A237">
        <f t="shared" si="68"/>
        <v>222</v>
      </c>
      <c r="B237">
        <f t="shared" si="84"/>
        <v>1.2324288859407694E-2</v>
      </c>
      <c r="C237">
        <f t="shared" si="85"/>
        <v>1.6542406006405576E-4</v>
      </c>
      <c r="D237">
        <f t="shared" si="86"/>
        <v>0.10981331960309315</v>
      </c>
      <c r="E237">
        <f t="shared" si="87"/>
        <v>1.059725847332152</v>
      </c>
      <c r="F237">
        <f t="shared" si="88"/>
        <v>4.7993387262390188</v>
      </c>
      <c r="G237">
        <f t="shared" si="89"/>
        <v>1921.8350346167358</v>
      </c>
      <c r="H237">
        <f t="shared" si="90"/>
        <v>5.6726616703288935</v>
      </c>
      <c r="I237">
        <f t="shared" si="91"/>
        <v>479.93387262390189</v>
      </c>
      <c r="J237">
        <f t="shared" si="92"/>
        <v>192183.50346167359</v>
      </c>
      <c r="K237">
        <f t="shared" si="93"/>
        <v>567.26616703288937</v>
      </c>
      <c r="L237">
        <f t="shared" si="94"/>
        <v>5.9148436796311454</v>
      </c>
      <c r="M237">
        <f t="shared" si="95"/>
        <v>31.791775419964562</v>
      </c>
      <c r="N237">
        <f t="shared" si="96"/>
        <v>62.293380900404301</v>
      </c>
      <c r="O237">
        <f t="shared" si="97"/>
        <v>193230.70350133037</v>
      </c>
      <c r="P237">
        <f t="shared" si="98"/>
        <v>193230.70350133034</v>
      </c>
      <c r="Q237">
        <f t="shared" si="99"/>
        <v>3.9331164991250001</v>
      </c>
    </row>
    <row r="238" spans="1:17" x14ac:dyDescent="0.3">
      <c r="A238">
        <f t="shared" si="68"/>
        <v>223</v>
      </c>
      <c r="B238">
        <f t="shared" si="84"/>
        <v>1.2082636136674213E-2</v>
      </c>
      <c r="C238">
        <f t="shared" si="85"/>
        <v>1.5906159621543819E-4</v>
      </c>
      <c r="D238">
        <f t="shared" si="86"/>
        <v>0.10872605901296353</v>
      </c>
      <c r="E238">
        <f t="shared" si="87"/>
        <v>1.0591943173394411</v>
      </c>
      <c r="F238">
        <f t="shared" si="88"/>
        <v>4.8831259393986359</v>
      </c>
      <c r="G238">
        <f t="shared" si="89"/>
        <v>1997.7059375881668</v>
      </c>
      <c r="H238">
        <f t="shared" si="90"/>
        <v>5.7322106266037745</v>
      </c>
      <c r="I238">
        <f t="shared" si="91"/>
        <v>488.31259393986358</v>
      </c>
      <c r="J238">
        <f t="shared" si="92"/>
        <v>199770.59375881669</v>
      </c>
      <c r="K238">
        <f t="shared" si="93"/>
        <v>573.22106266037747</v>
      </c>
      <c r="L238">
        <f t="shared" si="94"/>
        <v>5.9001033935309168</v>
      </c>
      <c r="M238">
        <f t="shared" si="95"/>
        <v>31.775829520183237</v>
      </c>
      <c r="N238">
        <f t="shared" si="96"/>
        <v>62.324067086285865</v>
      </c>
      <c r="O238">
        <f t="shared" si="97"/>
        <v>200832.12741541694</v>
      </c>
      <c r="P238">
        <f t="shared" si="98"/>
        <v>200832.12741541691</v>
      </c>
      <c r="Q238">
        <f t="shared" si="99"/>
        <v>3.9338592554646556</v>
      </c>
    </row>
    <row r="239" spans="1:17" x14ac:dyDescent="0.3">
      <c r="A239">
        <f t="shared" si="68"/>
        <v>224</v>
      </c>
      <c r="B239">
        <f t="shared" si="84"/>
        <v>1.1845721702621775E-2</v>
      </c>
      <c r="C239">
        <f t="shared" si="85"/>
        <v>1.5294384251484441E-4</v>
      </c>
      <c r="D239">
        <f t="shared" si="86"/>
        <v>0.10764956337917179</v>
      </c>
      <c r="E239">
        <f t="shared" si="87"/>
        <v>1.0586668771761922</v>
      </c>
      <c r="F239">
        <f t="shared" si="88"/>
        <v>4.9685621684910979</v>
      </c>
      <c r="G239">
        <f t="shared" si="89"/>
        <v>2076.5795989598737</v>
      </c>
      <c r="H239">
        <f t="shared" si="90"/>
        <v>5.7923479906809003</v>
      </c>
      <c r="I239">
        <f t="shared" si="91"/>
        <v>496.85621684910979</v>
      </c>
      <c r="J239">
        <f t="shared" si="92"/>
        <v>207657.95989598735</v>
      </c>
      <c r="K239">
        <f t="shared" si="93"/>
        <v>579.23479906809007</v>
      </c>
      <c r="L239">
        <f t="shared" si="94"/>
        <v>5.885620471012051</v>
      </c>
      <c r="M239">
        <f t="shared" si="95"/>
        <v>31.760006315285764</v>
      </c>
      <c r="N239">
        <f t="shared" si="96"/>
        <v>62.354373213702203</v>
      </c>
      <c r="O239">
        <f t="shared" si="97"/>
        <v>208734.05091190457</v>
      </c>
      <c r="P239">
        <f t="shared" si="98"/>
        <v>208734.05091190452</v>
      </c>
      <c r="Q239">
        <f t="shared" si="99"/>
        <v>3.9345913416246603</v>
      </c>
    </row>
    <row r="240" spans="1:17" x14ac:dyDescent="0.3">
      <c r="A240">
        <f t="shared" si="68"/>
        <v>225</v>
      </c>
      <c r="B240">
        <f t="shared" si="84"/>
        <v>1.1613452649629191E-2</v>
      </c>
      <c r="C240">
        <f t="shared" si="85"/>
        <v>1.4706138703350424E-4</v>
      </c>
      <c r="D240">
        <f t="shared" si="86"/>
        <v>0.10658372611799187</v>
      </c>
      <c r="E240">
        <f t="shared" si="87"/>
        <v>1.0581435093459806</v>
      </c>
      <c r="F240">
        <f t="shared" si="88"/>
        <v>5.0556801291981266</v>
      </c>
      <c r="G240">
        <f t="shared" si="89"/>
        <v>2158.5751311557583</v>
      </c>
      <c r="H240">
        <f t="shared" si="90"/>
        <v>5.8530797160673149</v>
      </c>
      <c r="I240">
        <f t="shared" si="91"/>
        <v>505.56801291981265</v>
      </c>
      <c r="J240">
        <f t="shared" si="92"/>
        <v>215857.51311557583</v>
      </c>
      <c r="K240">
        <f t="shared" si="93"/>
        <v>585.30797160673148</v>
      </c>
      <c r="L240">
        <f t="shared" si="94"/>
        <v>5.871390179211363</v>
      </c>
      <c r="M240">
        <f t="shared" si="95"/>
        <v>31.744305280379415</v>
      </c>
      <c r="N240">
        <f t="shared" si="96"/>
        <v>62.384304540409232</v>
      </c>
      <c r="O240">
        <f t="shared" si="97"/>
        <v>216948.38910010236</v>
      </c>
      <c r="P240">
        <f t="shared" si="98"/>
        <v>216948.38910010236</v>
      </c>
      <c r="Q240">
        <f t="shared" si="99"/>
        <v>3.9353129747214499</v>
      </c>
    </row>
    <row r="241" spans="1:17" x14ac:dyDescent="0.3">
      <c r="A241">
        <f t="shared" si="68"/>
        <v>226</v>
      </c>
      <c r="B241">
        <f t="shared" si="84"/>
        <v>1.1385737891793325E-2</v>
      </c>
      <c r="C241">
        <f t="shared" si="85"/>
        <v>1.414051798399079E-4</v>
      </c>
      <c r="D241">
        <f t="shared" si="86"/>
        <v>0.10552844170098206</v>
      </c>
      <c r="E241">
        <f t="shared" si="87"/>
        <v>1.0576241960746926</v>
      </c>
      <c r="F241">
        <f t="shared" si="88"/>
        <v>5.1445131888949103</v>
      </c>
      <c r="G241">
        <f t="shared" si="89"/>
        <v>2243.8163805712425</v>
      </c>
      <c r="H241">
        <f t="shared" si="90"/>
        <v>5.9144118151244589</v>
      </c>
      <c r="I241">
        <f t="shared" si="91"/>
        <v>514.45131888949106</v>
      </c>
      <c r="J241">
        <f t="shared" si="92"/>
        <v>224381.63805712425</v>
      </c>
      <c r="K241">
        <f t="shared" si="93"/>
        <v>591.44118151244584</v>
      </c>
      <c r="L241">
        <f t="shared" si="94"/>
        <v>5.8574078749631298</v>
      </c>
      <c r="M241">
        <f t="shared" si="95"/>
        <v>31.728725882240777</v>
      </c>
      <c r="N241">
        <f t="shared" si="96"/>
        <v>62.41386624279609</v>
      </c>
      <c r="O241">
        <f t="shared" si="97"/>
        <v>225487.53055752616</v>
      </c>
      <c r="P241">
        <f t="shared" si="98"/>
        <v>225487.53055752613</v>
      </c>
      <c r="Q241">
        <f t="shared" si="99"/>
        <v>3.936024366368418</v>
      </c>
    </row>
    <row r="242" spans="1:17" x14ac:dyDescent="0.3">
      <c r="A242">
        <f t="shared" si="68"/>
        <v>227</v>
      </c>
      <c r="B242">
        <f t="shared" si="84"/>
        <v>1.1162488129209142E-2</v>
      </c>
      <c r="C242">
        <f t="shared" si="85"/>
        <v>1.3596651907683453E-4</v>
      </c>
      <c r="D242">
        <f t="shared" si="86"/>
        <v>0.10448360564453671</v>
      </c>
      <c r="E242">
        <f t="shared" si="87"/>
        <v>1.0571089193221175</v>
      </c>
      <c r="F242">
        <f t="shared" si="88"/>
        <v>5.235095379658036</v>
      </c>
      <c r="G242">
        <f t="shared" si="89"/>
        <v>2332.4321160080881</v>
      </c>
      <c r="H242">
        <f t="shared" si="90"/>
        <v>5.9763503596633862</v>
      </c>
      <c r="I242">
        <f t="shared" si="91"/>
        <v>523.50953796580359</v>
      </c>
      <c r="J242">
        <f t="shared" si="92"/>
        <v>233243.21160080881</v>
      </c>
      <c r="K242">
        <f t="shared" si="93"/>
        <v>597.63503596633859</v>
      </c>
      <c r="L242">
        <f t="shared" si="94"/>
        <v>5.843669003071045</v>
      </c>
      <c r="M242">
        <f t="shared" si="95"/>
        <v>31.713267579663523</v>
      </c>
      <c r="N242">
        <f t="shared" si="96"/>
        <v>62.443063417265435</v>
      </c>
      <c r="O242">
        <f t="shared" si="97"/>
        <v>234364.35617474097</v>
      </c>
      <c r="P242">
        <f t="shared" si="98"/>
        <v>234364.35617474094</v>
      </c>
      <c r="Q242">
        <f t="shared" si="99"/>
        <v>3.936725722822243</v>
      </c>
    </row>
    <row r="243" spans="1:17" x14ac:dyDescent="0.3">
      <c r="A243">
        <f t="shared" si="68"/>
        <v>228</v>
      </c>
      <c r="B243">
        <f t="shared" si="84"/>
        <v>1.094361581295014E-2</v>
      </c>
      <c r="C243">
        <f t="shared" si="85"/>
        <v>1.3073703757387936E-4</v>
      </c>
      <c r="D243">
        <f t="shared" si="86"/>
        <v>0.10344911449954129</v>
      </c>
      <c r="E243">
        <f t="shared" si="87"/>
        <v>1.0565976607932497</v>
      </c>
      <c r="F243">
        <f t="shared" si="88"/>
        <v>5.3274614115333057</v>
      </c>
      <c r="G243">
        <f t="shared" si="89"/>
        <v>2424.5562246188288</v>
      </c>
      <c r="H243">
        <f t="shared" si="90"/>
        <v>6.0389014815458628</v>
      </c>
      <c r="I243">
        <f t="shared" si="91"/>
        <v>532.74614115333054</v>
      </c>
      <c r="J243">
        <f t="shared" si="92"/>
        <v>242455.62246188289</v>
      </c>
      <c r="K243">
        <f t="shared" si="93"/>
        <v>603.89014815458631</v>
      </c>
      <c r="L243">
        <f t="shared" si="94"/>
        <v>5.8301690946137557</v>
      </c>
      <c r="M243">
        <f t="shared" si="95"/>
        <v>31.697929823797491</v>
      </c>
      <c r="N243">
        <f t="shared" si="96"/>
        <v>62.471901081588754</v>
      </c>
      <c r="O243">
        <f t="shared" si="97"/>
        <v>243592.25875119079</v>
      </c>
      <c r="P243">
        <f t="shared" si="98"/>
        <v>243592.25875119076</v>
      </c>
      <c r="Q243">
        <f t="shared" si="99"/>
        <v>3.9374172451247524</v>
      </c>
    </row>
    <row r="244" spans="1:17" x14ac:dyDescent="0.3">
      <c r="A244">
        <f t="shared" ref="A244:A307" si="100">A243+1</f>
        <v>229</v>
      </c>
      <c r="B244">
        <f t="shared" si="84"/>
        <v>1.0729035110735429E-2</v>
      </c>
      <c r="C244">
        <f t="shared" si="85"/>
        <v>1.2570868997488396E-4</v>
      </c>
      <c r="D244">
        <f t="shared" si="86"/>
        <v>0.10242486584112999</v>
      </c>
      <c r="E244">
        <f t="shared" si="87"/>
        <v>1.0560904019493103</v>
      </c>
      <c r="F244">
        <f t="shared" si="88"/>
        <v>5.4216466860686783</v>
      </c>
      <c r="G244">
        <f t="shared" si="89"/>
        <v>2520.3279156603553</v>
      </c>
      <c r="H244">
        <f t="shared" si="90"/>
        <v>6.1020713732914222</v>
      </c>
      <c r="I244">
        <f t="shared" si="91"/>
        <v>542.16466860686785</v>
      </c>
      <c r="J244">
        <f t="shared" si="92"/>
        <v>252032.79156603554</v>
      </c>
      <c r="K244">
        <f t="shared" si="93"/>
        <v>610.20713732914226</v>
      </c>
      <c r="L244">
        <f t="shared" si="94"/>
        <v>5.8169037652833238</v>
      </c>
      <c r="M244">
        <f t="shared" si="95"/>
        <v>31.682712058479311</v>
      </c>
      <c r="N244">
        <f t="shared" si="96"/>
        <v>62.500384176237375</v>
      </c>
      <c r="O244">
        <f t="shared" si="97"/>
        <v>253185.16337197155</v>
      </c>
      <c r="P244">
        <f t="shared" si="98"/>
        <v>253185.16337197152</v>
      </c>
      <c r="Q244">
        <f t="shared" si="99"/>
        <v>3.9380991292416789</v>
      </c>
    </row>
    <row r="245" spans="1:17" x14ac:dyDescent="0.3">
      <c r="A245">
        <f t="shared" si="100"/>
        <v>230</v>
      </c>
      <c r="B245">
        <f t="shared" si="84"/>
        <v>1.0518661873270028E-2</v>
      </c>
      <c r="C245">
        <f t="shared" si="85"/>
        <v>1.2087374036046538E-4</v>
      </c>
      <c r="D245">
        <f t="shared" si="86"/>
        <v>0.10141075825854452</v>
      </c>
      <c r="E245">
        <f t="shared" si="87"/>
        <v>1.0555871240184918</v>
      </c>
      <c r="F245">
        <f t="shared" si="88"/>
        <v>5.5176873101175756</v>
      </c>
      <c r="G245">
        <f t="shared" si="89"/>
        <v>2619.8919323681648</v>
      </c>
      <c r="H245">
        <f t="shared" si="90"/>
        <v>6.1658662886904168</v>
      </c>
      <c r="I245">
        <f t="shared" si="91"/>
        <v>551.76873101175761</v>
      </c>
      <c r="J245">
        <f t="shared" si="92"/>
        <v>261989.19323681647</v>
      </c>
      <c r="K245">
        <f t="shared" si="93"/>
        <v>616.58662886904165</v>
      </c>
      <c r="L245">
        <f t="shared" si="94"/>
        <v>5.8038687137559606</v>
      </c>
      <c r="M245">
        <f t="shared" si="95"/>
        <v>31.667613720554748</v>
      </c>
      <c r="N245">
        <f t="shared" si="96"/>
        <v>62.528517565689292</v>
      </c>
      <c r="O245">
        <f t="shared" si="97"/>
        <v>263157.54859669728</v>
      </c>
      <c r="P245">
        <f t="shared" si="98"/>
        <v>263157.54859669722</v>
      </c>
      <c r="Q245">
        <f t="shared" si="99"/>
        <v>3.9387715661974187</v>
      </c>
    </row>
    <row r="246" spans="1:17" x14ac:dyDescent="0.3">
      <c r="A246">
        <f t="shared" si="100"/>
        <v>231</v>
      </c>
      <c r="B246">
        <f t="shared" si="84"/>
        <v>1.031241360124513E-2</v>
      </c>
      <c r="C246">
        <f t="shared" si="85"/>
        <v>1.162247503466013E-4</v>
      </c>
      <c r="D246">
        <f t="shared" si="86"/>
        <v>0.10040669134509363</v>
      </c>
      <c r="E246">
        <f t="shared" si="87"/>
        <v>1.0550878080064336</v>
      </c>
      <c r="F246">
        <f t="shared" si="88"/>
        <v>5.6156201099180194</v>
      </c>
      <c r="G246">
        <f t="shared" si="89"/>
        <v>2723.3987722752381</v>
      </c>
      <c r="H246">
        <f t="shared" si="90"/>
        <v>6.2302925434231424</v>
      </c>
      <c r="I246">
        <f t="shared" si="91"/>
        <v>561.56201099180191</v>
      </c>
      <c r="J246">
        <f t="shared" si="92"/>
        <v>272339.87722752383</v>
      </c>
      <c r="K246">
        <f t="shared" si="93"/>
        <v>623.02925434231429</v>
      </c>
      <c r="L246">
        <f t="shared" si="94"/>
        <v>5.7910597200944247</v>
      </c>
      <c r="M246">
        <f t="shared" si="95"/>
        <v>31.652634240193006</v>
      </c>
      <c r="N246">
        <f t="shared" si="96"/>
        <v>62.556306039712581</v>
      </c>
      <c r="O246">
        <f t="shared" si="97"/>
        <v>273524.46849285794</v>
      </c>
      <c r="P246">
        <f t="shared" si="98"/>
        <v>273524.46849285788</v>
      </c>
      <c r="Q246">
        <f t="shared" si="99"/>
        <v>3.9394347422077924</v>
      </c>
    </row>
    <row r="247" spans="1:17" x14ac:dyDescent="0.3">
      <c r="A247">
        <f t="shared" si="100"/>
        <v>232</v>
      </c>
      <c r="B247">
        <f t="shared" si="84"/>
        <v>1.0110209412985417E-2</v>
      </c>
      <c r="C247">
        <f t="shared" si="85"/>
        <v>1.1175456764096276E-4</v>
      </c>
      <c r="D247">
        <f t="shared" si="86"/>
        <v>9.9412565688211482E-2</v>
      </c>
      <c r="E247">
        <f t="shared" si="87"/>
        <v>1.0545924347064342</v>
      </c>
      <c r="F247">
        <f t="shared" si="88"/>
        <v>5.7154826454530703</v>
      </c>
      <c r="G247">
        <f t="shared" si="89"/>
        <v>2831.0049163123822</v>
      </c>
      <c r="H247">
        <f t="shared" si="90"/>
        <v>6.2953565156851026</v>
      </c>
      <c r="I247">
        <f t="shared" si="91"/>
        <v>571.54826454530701</v>
      </c>
      <c r="J247">
        <f t="shared" si="92"/>
        <v>283100.4916312382</v>
      </c>
      <c r="K247">
        <f t="shared" si="93"/>
        <v>629.53565156851027</v>
      </c>
      <c r="L247">
        <f t="shared" si="94"/>
        <v>5.7784726441814422</v>
      </c>
      <c r="M247">
        <f t="shared" si="95"/>
        <v>31.637773041193022</v>
      </c>
      <c r="N247">
        <f t="shared" si="96"/>
        <v>62.583754314625544</v>
      </c>
      <c r="O247">
        <f t="shared" si="97"/>
        <v>284301.57554735203</v>
      </c>
      <c r="P247">
        <f t="shared" si="98"/>
        <v>284301.57554735197</v>
      </c>
      <c r="Q247">
        <f t="shared" si="99"/>
        <v>3.9400888388072985</v>
      </c>
    </row>
    <row r="248" spans="1:17" x14ac:dyDescent="0.3">
      <c r="A248">
        <f t="shared" si="100"/>
        <v>233</v>
      </c>
      <c r="B248">
        <f t="shared" si="84"/>
        <v>9.9119700127308016E-3</v>
      </c>
      <c r="C248">
        <f t="shared" si="85"/>
        <v>1.0745631503938727E-4</v>
      </c>
      <c r="D248">
        <f t="shared" si="86"/>
        <v>9.8428282859615329E-2</v>
      </c>
      <c r="E248">
        <f t="shared" si="87"/>
        <v>1.0541009847094038</v>
      </c>
      <c r="F248">
        <f t="shared" si="88"/>
        <v>5.8173132250981929</v>
      </c>
      <c r="G248">
        <f t="shared" si="89"/>
        <v>2942.8730670404007</v>
      </c>
      <c r="H248">
        <f t="shared" si="90"/>
        <v>6.361064646818428</v>
      </c>
      <c r="I248">
        <f t="shared" si="91"/>
        <v>581.73132250981928</v>
      </c>
      <c r="J248">
        <f t="shared" si="92"/>
        <v>294287.30670404009</v>
      </c>
      <c r="K248">
        <f t="shared" si="93"/>
        <v>636.10646468184279</v>
      </c>
      <c r="L248">
        <f t="shared" si="94"/>
        <v>5.7661034241835596</v>
      </c>
      <c r="M248">
        <f t="shared" si="95"/>
        <v>31.623029541282119</v>
      </c>
      <c r="N248">
        <f t="shared" si="96"/>
        <v>62.61086703453433</v>
      </c>
      <c r="O248">
        <f t="shared" si="97"/>
        <v>295505.14449123177</v>
      </c>
      <c r="P248">
        <f t="shared" si="98"/>
        <v>295505.14449123171</v>
      </c>
      <c r="Q248">
        <f t="shared" si="99"/>
        <v>3.9407340329753904</v>
      </c>
    </row>
    <row r="249" spans="1:17" x14ac:dyDescent="0.3">
      <c r="A249">
        <f t="shared" si="100"/>
        <v>234</v>
      </c>
      <c r="B249">
        <f t="shared" si="84"/>
        <v>9.717617659540002E-3</v>
      </c>
      <c r="C249">
        <f t="shared" si="85"/>
        <v>1.033233798455647E-4</v>
      </c>
      <c r="D249">
        <f t="shared" si="86"/>
        <v>9.7453745405559705E-2</v>
      </c>
      <c r="E249">
        <f t="shared" si="87"/>
        <v>1.0536134384135658</v>
      </c>
      <c r="F249">
        <f t="shared" si="88"/>
        <v>5.9211509205613275</v>
      </c>
      <c r="G249">
        <f t="shared" si="89"/>
        <v>3059.1723963783797</v>
      </c>
      <c r="H249">
        <f t="shared" si="90"/>
        <v>6.4274234419495944</v>
      </c>
      <c r="I249">
        <f t="shared" si="91"/>
        <v>592.11509205613277</v>
      </c>
      <c r="J249">
        <f t="shared" si="92"/>
        <v>305917.23963783798</v>
      </c>
      <c r="K249">
        <f t="shared" si="93"/>
        <v>642.7423441949594</v>
      </c>
      <c r="L249">
        <f t="shared" si="94"/>
        <v>5.7539480750448302</v>
      </c>
      <c r="M249">
        <f t="shared" si="95"/>
        <v>31.608403152406975</v>
      </c>
      <c r="N249">
        <f t="shared" si="96"/>
        <v>62.637648772548197</v>
      </c>
      <c r="O249">
        <f t="shared" si="97"/>
        <v>307152.09707408905</v>
      </c>
      <c r="P249">
        <f t="shared" si="98"/>
        <v>307152.09707408899</v>
      </c>
      <c r="Q249">
        <f t="shared" si="99"/>
        <v>3.9413704972580899</v>
      </c>
    </row>
    <row r="250" spans="1:17" x14ac:dyDescent="0.3">
      <c r="A250">
        <f t="shared" si="100"/>
        <v>235</v>
      </c>
      <c r="B250">
        <f t="shared" si="84"/>
        <v>9.5270761368039247E-3</v>
      </c>
      <c r="C250">
        <f t="shared" si="85"/>
        <v>9.9349403697658365E-5</v>
      </c>
      <c r="D250">
        <f t="shared" si="86"/>
        <v>9.6488856837187872E-2</v>
      </c>
      <c r="E250">
        <f t="shared" si="87"/>
        <v>1.0531297760339109</v>
      </c>
      <c r="F250">
        <f t="shared" si="88"/>
        <v>6.0270355821214592</v>
      </c>
      <c r="G250">
        <f t="shared" si="89"/>
        <v>3180.0788032069472</v>
      </c>
      <c r="H250">
        <f t="shared" si="90"/>
        <v>6.4944394706334112</v>
      </c>
      <c r="I250">
        <f t="shared" si="91"/>
        <v>602.70355821214594</v>
      </c>
      <c r="J250">
        <f t="shared" si="92"/>
        <v>318007.88032069471</v>
      </c>
      <c r="K250">
        <f t="shared" si="93"/>
        <v>649.44394706334117</v>
      </c>
      <c r="L250">
        <f t="shared" si="94"/>
        <v>5.7420026870097507</v>
      </c>
      <c r="M250">
        <f t="shared" si="95"/>
        <v>31.593893281017326</v>
      </c>
      <c r="N250">
        <f t="shared" si="96"/>
        <v>62.664104031972947</v>
      </c>
      <c r="O250">
        <f t="shared" si="97"/>
        <v>319260.0278259702</v>
      </c>
      <c r="P250">
        <f t="shared" si="98"/>
        <v>319260.02782597014</v>
      </c>
      <c r="Q250">
        <f t="shared" si="99"/>
        <v>3.9419983998873809</v>
      </c>
    </row>
    <row r="251" spans="1:17" x14ac:dyDescent="0.3">
      <c r="A251">
        <f t="shared" si="100"/>
        <v>236</v>
      </c>
      <c r="B251">
        <f t="shared" si="84"/>
        <v>9.3402707223567867E-3</v>
      </c>
      <c r="C251">
        <f t="shared" si="85"/>
        <v>9.5528272786209946E-5</v>
      </c>
      <c r="D251">
        <f t="shared" si="86"/>
        <v>9.5533521620978071E-2</v>
      </c>
      <c r="E251">
        <f t="shared" si="87"/>
        <v>1.0526499776114084</v>
      </c>
      <c r="F251">
        <f t="shared" si="88"/>
        <v>6.135007854171695</v>
      </c>
      <c r="G251">
        <f t="shared" si="89"/>
        <v>3305.7751812404731</v>
      </c>
      <c r="H251">
        <f t="shared" si="90"/>
        <v>6.5621193675034384</v>
      </c>
      <c r="I251">
        <f t="shared" si="91"/>
        <v>613.50078541716948</v>
      </c>
      <c r="J251">
        <f t="shared" si="92"/>
        <v>330577.51812404732</v>
      </c>
      <c r="K251">
        <f t="shared" si="93"/>
        <v>656.21193675034385</v>
      </c>
      <c r="L251">
        <f t="shared" si="94"/>
        <v>5.7302634241748818</v>
      </c>
      <c r="M251">
        <f t="shared" si="95"/>
        <v>31.579499328342255</v>
      </c>
      <c r="N251">
        <f t="shared" si="96"/>
        <v>62.69023724748287</v>
      </c>
      <c r="O251">
        <f t="shared" si="97"/>
        <v>331847.23084621481</v>
      </c>
      <c r="P251">
        <f t="shared" si="98"/>
        <v>331847.23084621481</v>
      </c>
      <c r="Q251">
        <f t="shared" si="99"/>
        <v>3.9426179048966281</v>
      </c>
    </row>
    <row r="252" spans="1:17" x14ac:dyDescent="0.3">
      <c r="A252">
        <f t="shared" si="100"/>
        <v>237</v>
      </c>
      <c r="B252">
        <f t="shared" si="84"/>
        <v>9.1571281591733226E-3</v>
      </c>
      <c r="C252">
        <f t="shared" si="85"/>
        <v>9.1854108448278805E-5</v>
      </c>
      <c r="D252">
        <f t="shared" si="86"/>
        <v>9.4587645169285195E-2</v>
      </c>
      <c r="E252">
        <f t="shared" si="87"/>
        <v>1.0521740230219845</v>
      </c>
      <c r="F252">
        <f t="shared" si="88"/>
        <v>6.2451091910729115</v>
      </c>
      <c r="G252">
        <f t="shared" si="89"/>
        <v>3436.4516975779338</v>
      </c>
      <c r="H252">
        <f t="shared" si="90"/>
        <v>6.6304698329287985</v>
      </c>
      <c r="I252">
        <f t="shared" si="91"/>
        <v>624.5109191072911</v>
      </c>
      <c r="J252">
        <f t="shared" si="92"/>
        <v>343645.16975779337</v>
      </c>
      <c r="K252">
        <f t="shared" si="93"/>
        <v>663.04698329287987</v>
      </c>
      <c r="L252">
        <f t="shared" si="94"/>
        <v>5.7187265230685886</v>
      </c>
      <c r="M252">
        <f t="shared" si="95"/>
        <v>31.565220690659533</v>
      </c>
      <c r="N252">
        <f t="shared" si="96"/>
        <v>62.716052786271888</v>
      </c>
      <c r="O252">
        <f t="shared" si="97"/>
        <v>344932.72766019357</v>
      </c>
      <c r="P252">
        <f t="shared" si="98"/>
        <v>344932.72766019352</v>
      </c>
      <c r="Q252">
        <f t="shared" si="99"/>
        <v>3.9432291722340196</v>
      </c>
    </row>
    <row r="253" spans="1:17" x14ac:dyDescent="0.3">
      <c r="A253">
        <f t="shared" si="100"/>
        <v>238</v>
      </c>
      <c r="B253">
        <f t="shared" si="84"/>
        <v>8.9775766266405113E-3</v>
      </c>
      <c r="C253">
        <f t="shared" si="85"/>
        <v>8.8321258123344988E-5</v>
      </c>
      <c r="D253">
        <f t="shared" si="86"/>
        <v>9.3651133830975439E-2</v>
      </c>
      <c r="E253">
        <f t="shared" si="87"/>
        <v>1.051701891985265</v>
      </c>
      <c r="F253">
        <f t="shared" si="88"/>
        <v>6.3573818733242113</v>
      </c>
      <c r="G253">
        <f t="shared" si="89"/>
        <v>3572.3060823584901</v>
      </c>
      <c r="H253">
        <f t="shared" si="90"/>
        <v>6.6994976336775238</v>
      </c>
      <c r="I253">
        <f t="shared" si="91"/>
        <v>635.73818733242115</v>
      </c>
      <c r="J253">
        <f t="shared" si="92"/>
        <v>357230.60823584901</v>
      </c>
      <c r="K253">
        <f t="shared" si="93"/>
        <v>669.94976336775244</v>
      </c>
      <c r="L253">
        <f t="shared" si="94"/>
        <v>5.7073882912583507</v>
      </c>
      <c r="M253">
        <f t="shared" si="95"/>
        <v>31.551056759557952</v>
      </c>
      <c r="N253">
        <f t="shared" si="96"/>
        <v>62.741554949183708</v>
      </c>
      <c r="O253">
        <f t="shared" si="97"/>
        <v>358536.29618654918</v>
      </c>
      <c r="P253">
        <f t="shared" si="98"/>
        <v>358536.29618654912</v>
      </c>
      <c r="Q253">
        <f t="shared" si="99"/>
        <v>3.9438323578727008</v>
      </c>
    </row>
    <row r="254" spans="1:17" x14ac:dyDescent="0.3">
      <c r="A254">
        <f t="shared" si="100"/>
        <v>239</v>
      </c>
      <c r="B254">
        <f t="shared" si="84"/>
        <v>8.8015457123926614E-3</v>
      </c>
      <c r="C254">
        <f t="shared" si="85"/>
        <v>8.4924286657062496E-5</v>
      </c>
      <c r="D254">
        <f t="shared" si="86"/>
        <v>9.2723894882153934E-2</v>
      </c>
      <c r="E254">
        <f t="shared" si="87"/>
        <v>1.0512335640730961</v>
      </c>
      <c r="F254">
        <f t="shared" si="88"/>
        <v>6.471869024056474</v>
      </c>
      <c r="G254">
        <f t="shared" si="89"/>
        <v>3713.5439299648442</v>
      </c>
      <c r="H254">
        <f t="shared" si="90"/>
        <v>6.7692096035864848</v>
      </c>
      <c r="I254">
        <f t="shared" si="91"/>
        <v>647.1869024056474</v>
      </c>
      <c r="J254">
        <f t="shared" si="92"/>
        <v>371354.39299648441</v>
      </c>
      <c r="K254">
        <f t="shared" si="93"/>
        <v>676.92096035864847</v>
      </c>
      <c r="L254">
        <f t="shared" si="94"/>
        <v>5.6962451059851134</v>
      </c>
      <c r="M254">
        <f t="shared" si="95"/>
        <v>31.537006922192884</v>
      </c>
      <c r="N254">
        <f t="shared" si="96"/>
        <v>62.766747971822014</v>
      </c>
      <c r="O254">
        <f t="shared" si="97"/>
        <v>372678.50085924868</v>
      </c>
      <c r="P254">
        <f t="shared" si="98"/>
        <v>372678.50085924863</v>
      </c>
      <c r="Q254">
        <f t="shared" si="99"/>
        <v>3.944427613917556</v>
      </c>
    </row>
    <row r="255" spans="1:17" x14ac:dyDescent="0.3">
      <c r="A255">
        <f t="shared" si="100"/>
        <v>240</v>
      </c>
      <c r="B255">
        <f t="shared" si="84"/>
        <v>8.6289663846986844E-3</v>
      </c>
      <c r="C255">
        <f t="shared" si="85"/>
        <v>8.1657967939483157E-5</v>
      </c>
      <c r="D255">
        <f t="shared" si="86"/>
        <v>9.1805836516984068E-2</v>
      </c>
      <c r="E255">
        <f t="shared" si="87"/>
        <v>1.0507690187178411</v>
      </c>
      <c r="F255">
        <f t="shared" si="88"/>
        <v>6.5886146258555218</v>
      </c>
      <c r="G255">
        <f t="shared" si="89"/>
        <v>3860.3790122351597</v>
      </c>
      <c r="H255">
        <f t="shared" si="90"/>
        <v>6.8396126442379508</v>
      </c>
      <c r="I255">
        <f t="shared" si="91"/>
        <v>658.8614625855522</v>
      </c>
      <c r="J255">
        <f t="shared" si="92"/>
        <v>386037.90122351598</v>
      </c>
      <c r="K255">
        <f t="shared" si="93"/>
        <v>683.96126442379511</v>
      </c>
      <c r="L255">
        <f t="shared" si="94"/>
        <v>5.6852934128241399</v>
      </c>
      <c r="M255">
        <f t="shared" si="95"/>
        <v>31.523070561535235</v>
      </c>
      <c r="N255">
        <f t="shared" si="96"/>
        <v>62.791636025640649</v>
      </c>
      <c r="O255">
        <f t="shared" si="97"/>
        <v>387380.72395052534</v>
      </c>
      <c r="P255">
        <f t="shared" si="98"/>
        <v>387380.72395052528</v>
      </c>
      <c r="Q255">
        <f t="shared" si="99"/>
        <v>3.9450150887102797</v>
      </c>
    </row>
    <row r="256" spans="1:17" x14ac:dyDescent="0.3">
      <c r="A256">
        <f t="shared" si="100"/>
        <v>241</v>
      </c>
      <c r="B256">
        <f t="shared" si="84"/>
        <v>8.4597709653908698E-3</v>
      </c>
      <c r="C256">
        <f t="shared" si="85"/>
        <v>7.8517276864887659E-5</v>
      </c>
      <c r="D256">
        <f t="shared" si="86"/>
        <v>9.0896867838598072E-2</v>
      </c>
      <c r="E256">
        <f t="shared" si="87"/>
        <v>1.0503082352204633</v>
      </c>
      <c r="F256">
        <f t="shared" si="88"/>
        <v>6.7076635379214178</v>
      </c>
      <c r="G256">
        <f t="shared" si="89"/>
        <v>4013.0336041626779</v>
      </c>
      <c r="H256">
        <f t="shared" si="90"/>
        <v>6.9107137256428341</v>
      </c>
      <c r="I256">
        <f t="shared" si="91"/>
        <v>670.76635379214179</v>
      </c>
      <c r="J256">
        <f t="shared" si="92"/>
        <v>401303.36041626777</v>
      </c>
      <c r="K256">
        <f t="shared" si="93"/>
        <v>691.07137256428337</v>
      </c>
      <c r="L256">
        <f t="shared" si="94"/>
        <v>5.6745297243718609</v>
      </c>
      <c r="M256">
        <f t="shared" si="95"/>
        <v>31.509247056613894</v>
      </c>
      <c r="N256">
        <f t="shared" si="96"/>
        <v>62.816223219014233</v>
      </c>
      <c r="O256">
        <f t="shared" si="97"/>
        <v>402665.19814262423</v>
      </c>
      <c r="P256">
        <f t="shared" si="98"/>
        <v>402665.19814262417</v>
      </c>
      <c r="Q256">
        <f t="shared" si="99"/>
        <v>3.9455949269305846</v>
      </c>
    </row>
    <row r="257" spans="1:17" x14ac:dyDescent="0.3">
      <c r="A257">
        <f t="shared" si="100"/>
        <v>242</v>
      </c>
      <c r="B257">
        <f t="shared" si="84"/>
        <v>8.2938931033243804E-3</v>
      </c>
      <c r="C257">
        <f t="shared" si="85"/>
        <v>7.5497381600853495E-5</v>
      </c>
      <c r="D257">
        <f t="shared" si="86"/>
        <v>8.9996898850097096E-2</v>
      </c>
      <c r="E257">
        <f t="shared" si="87"/>
        <v>1.0498511927583962</v>
      </c>
      <c r="F257">
        <f t="shared" si="88"/>
        <v>6.8290615135707027</v>
      </c>
      <c r="G257">
        <f t="shared" si="89"/>
        <v>4171.7388225813429</v>
      </c>
      <c r="H257">
        <f t="shared" si="90"/>
        <v>6.9825198869307634</v>
      </c>
      <c r="I257">
        <f t="shared" si="91"/>
        <v>682.90615135707026</v>
      </c>
      <c r="J257">
        <f t="shared" si="92"/>
        <v>417173.88225813431</v>
      </c>
      <c r="K257">
        <f t="shared" si="93"/>
        <v>698.25198869307633</v>
      </c>
      <c r="L257">
        <f t="shared" si="94"/>
        <v>5.6639506189582001</v>
      </c>
      <c r="M257">
        <f t="shared" si="95"/>
        <v>31.49553578275189</v>
      </c>
      <c r="N257">
        <f t="shared" si="96"/>
        <v>62.840513598289931</v>
      </c>
      <c r="O257">
        <f t="shared" si="97"/>
        <v>418555.04039818444</v>
      </c>
      <c r="P257">
        <f t="shared" si="98"/>
        <v>418555.04039818444</v>
      </c>
      <c r="Q257">
        <f t="shared" si="99"/>
        <v>3.9461672696958772</v>
      </c>
    </row>
    <row r="258" spans="1:17" x14ac:dyDescent="0.3">
      <c r="A258">
        <f t="shared" si="100"/>
        <v>243</v>
      </c>
      <c r="B258">
        <f t="shared" si="84"/>
        <v>8.1312677483572366E-3</v>
      </c>
      <c r="C258">
        <f t="shared" si="85"/>
        <v>7.2593636154666828E-5</v>
      </c>
      <c r="D258">
        <f t="shared" si="86"/>
        <v>8.910584044564071E-2</v>
      </c>
      <c r="E258">
        <f t="shared" si="87"/>
        <v>1.0493978703932059</v>
      </c>
      <c r="F258">
        <f t="shared" si="88"/>
        <v>6.9528552180883247</v>
      </c>
      <c r="G258">
        <f t="shared" si="89"/>
        <v>4336.7349783555783</v>
      </c>
      <c r="H258">
        <f t="shared" si="90"/>
        <v>7.0550382370469453</v>
      </c>
      <c r="I258">
        <f t="shared" si="91"/>
        <v>695.28552180883253</v>
      </c>
      <c r="J258">
        <f t="shared" si="92"/>
        <v>433673.49783555785</v>
      </c>
      <c r="K258">
        <f t="shared" si="93"/>
        <v>705.50382370469458</v>
      </c>
      <c r="L258">
        <f t="shared" si="94"/>
        <v>5.6535527393838922</v>
      </c>
      <c r="M258">
        <f t="shared" si="95"/>
        <v>31.481936111796177</v>
      </c>
      <c r="N258">
        <f t="shared" si="96"/>
        <v>62.86451114881995</v>
      </c>
      <c r="O258">
        <f t="shared" si="97"/>
        <v>435074.28718107136</v>
      </c>
      <c r="P258">
        <f t="shared" si="98"/>
        <v>435074.2871810713</v>
      </c>
      <c r="Q258">
        <f t="shared" si="99"/>
        <v>3.9467322546567818</v>
      </c>
    </row>
    <row r="259" spans="1:17" x14ac:dyDescent="0.3">
      <c r="A259">
        <f t="shared" si="100"/>
        <v>244</v>
      </c>
      <c r="B259">
        <f t="shared" si="84"/>
        <v>7.971831125840427E-3</v>
      </c>
      <c r="C259">
        <f t="shared" si="85"/>
        <v>6.980157322564118E-5</v>
      </c>
      <c r="D259">
        <f t="shared" si="86"/>
        <v>8.8223604401624467E-2</v>
      </c>
      <c r="E259">
        <f t="shared" si="87"/>
        <v>1.0489482470780545</v>
      </c>
      <c r="F259">
        <f t="shared" si="88"/>
        <v>7.0790922469363622</v>
      </c>
      <c r="G259">
        <f t="shared" si="89"/>
        <v>4508.2719426131634</v>
      </c>
      <c r="H259">
        <f t="shared" si="90"/>
        <v>7.1282759554559885</v>
      </c>
      <c r="I259">
        <f t="shared" si="91"/>
        <v>707.90922469363625</v>
      </c>
      <c r="J259">
        <f t="shared" si="92"/>
        <v>450827.19426131633</v>
      </c>
      <c r="K259">
        <f t="shared" si="93"/>
        <v>712.8275955455988</v>
      </c>
      <c r="L259">
        <f t="shared" si="94"/>
        <v>5.643332791682294</v>
      </c>
      <c r="M259">
        <f t="shared" si="95"/>
        <v>31.468447412341632</v>
      </c>
      <c r="N259">
        <f t="shared" si="96"/>
        <v>62.888219795976077</v>
      </c>
      <c r="O259">
        <f t="shared" si="97"/>
        <v>452247.93108155561</v>
      </c>
      <c r="P259">
        <f t="shared" si="98"/>
        <v>452247.93108155555</v>
      </c>
      <c r="Q259">
        <f t="shared" si="99"/>
        <v>3.9472900160925528</v>
      </c>
    </row>
    <row r="260" spans="1:17" x14ac:dyDescent="0.3">
      <c r="A260">
        <f t="shared" si="100"/>
        <v>245</v>
      </c>
      <c r="B260">
        <f t="shared" si="84"/>
        <v>7.815520711608263E-3</v>
      </c>
      <c r="C260">
        <f t="shared" si="85"/>
        <v>6.7116897332347274E-5</v>
      </c>
      <c r="D260">
        <f t="shared" si="86"/>
        <v>8.735010336794502E-2</v>
      </c>
      <c r="E260">
        <f t="shared" si="87"/>
        <v>1.0485023016649628</v>
      </c>
      <c r="F260">
        <f t="shared" si="88"/>
        <v>7.2078211443265694</v>
      </c>
      <c r="G260">
        <f t="shared" si="89"/>
        <v>4686.6095275815114</v>
      </c>
      <c r="H260">
        <f t="shared" si="90"/>
        <v>7.2022402928526645</v>
      </c>
      <c r="I260">
        <f t="shared" si="91"/>
        <v>720.78211443265695</v>
      </c>
      <c r="J260">
        <f t="shared" si="92"/>
        <v>468660.95275815116</v>
      </c>
      <c r="K260">
        <f t="shared" si="93"/>
        <v>720.2240292852664</v>
      </c>
      <c r="L260">
        <f t="shared" si="94"/>
        <v>5.6332875439052277</v>
      </c>
      <c r="M260">
        <f t="shared" si="95"/>
        <v>31.455069049948889</v>
      </c>
      <c r="N260">
        <f t="shared" si="96"/>
        <v>62.911643406145878</v>
      </c>
      <c r="O260">
        <f t="shared" si="97"/>
        <v>470101.95890186907</v>
      </c>
      <c r="P260">
        <f t="shared" si="98"/>
        <v>470101.95890186896</v>
      </c>
      <c r="Q260">
        <f t="shared" si="99"/>
        <v>3.9478406850011138</v>
      </c>
    </row>
    <row r="261" spans="1:17" x14ac:dyDescent="0.3">
      <c r="A261">
        <f t="shared" si="100"/>
        <v>246</v>
      </c>
      <c r="B261">
        <f t="shared" si="84"/>
        <v>7.6622752074590808E-3</v>
      </c>
      <c r="C261">
        <f t="shared" si="85"/>
        <v>6.4535478204180076E-5</v>
      </c>
      <c r="D261">
        <f t="shared" si="86"/>
        <v>8.6485250859351478E-2</v>
      </c>
      <c r="E261">
        <f t="shared" si="87"/>
        <v>1.0480600129118813</v>
      </c>
      <c r="F261">
        <f t="shared" si="88"/>
        <v>7.3390914221641026</v>
      </c>
      <c r="G261">
        <f t="shared" si="89"/>
        <v>4872.0178826101728</v>
      </c>
      <c r="H261">
        <f t="shared" si="90"/>
        <v>7.2769385718797608</v>
      </c>
      <c r="I261">
        <f t="shared" si="91"/>
        <v>733.90914221641026</v>
      </c>
      <c r="J261">
        <f t="shared" si="92"/>
        <v>487201.7882610173</v>
      </c>
      <c r="K261">
        <f t="shared" si="93"/>
        <v>727.69385718797605</v>
      </c>
      <c r="L261">
        <f t="shared" si="94"/>
        <v>5.6234138249323609</v>
      </c>
      <c r="M261">
        <f t="shared" si="95"/>
        <v>31.441800387356437</v>
      </c>
      <c r="N261">
        <f t="shared" si="96"/>
        <v>62.934785787711199</v>
      </c>
      <c r="O261">
        <f t="shared" si="97"/>
        <v>488663.39126042172</v>
      </c>
      <c r="P261">
        <f t="shared" si="98"/>
        <v>488663.39126042166</v>
      </c>
      <c r="Q261">
        <f t="shared" si="99"/>
        <v>3.9483843891889192</v>
      </c>
    </row>
    <row r="262" spans="1:17" x14ac:dyDescent="0.3">
      <c r="A262">
        <f t="shared" si="100"/>
        <v>247</v>
      </c>
      <c r="B262">
        <f t="shared" si="84"/>
        <v>7.5120345171167478E-3</v>
      </c>
      <c r="C262">
        <f t="shared" si="85"/>
        <v>6.2053344427096229E-5</v>
      </c>
      <c r="D262">
        <f t="shared" si="86"/>
        <v>8.5628961246882684E-2</v>
      </c>
      <c r="E262">
        <f t="shared" si="87"/>
        <v>1.0476213594895714</v>
      </c>
      <c r="F262">
        <f t="shared" si="88"/>
        <v>7.472953579369781</v>
      </c>
      <c r="G262">
        <f t="shared" si="89"/>
        <v>5064.7779059855957</v>
      </c>
      <c r="H262">
        <f t="shared" si="90"/>
        <v>7.3523781878530201</v>
      </c>
      <c r="I262">
        <f t="shared" si="91"/>
        <v>747.29535793697812</v>
      </c>
      <c r="J262">
        <f t="shared" si="92"/>
        <v>506477.79059855954</v>
      </c>
      <c r="K262">
        <f t="shared" si="93"/>
        <v>735.23781878530201</v>
      </c>
      <c r="L262">
        <f t="shared" si="94"/>
        <v>5.6137085233036945</v>
      </c>
      <c r="M262">
        <f t="shared" si="95"/>
        <v>31.428640784687136</v>
      </c>
      <c r="N262">
        <f t="shared" si="96"/>
        <v>62.957650692009182</v>
      </c>
      <c r="O262">
        <f t="shared" si="97"/>
        <v>507960.32377528184</v>
      </c>
      <c r="P262">
        <f t="shared" si="98"/>
        <v>507960.32377528172</v>
      </c>
      <c r="Q262">
        <f t="shared" si="99"/>
        <v>3.9489212533574403</v>
      </c>
    </row>
    <row r="263" spans="1:17" x14ac:dyDescent="0.3">
      <c r="A263">
        <f t="shared" si="100"/>
        <v>248</v>
      </c>
      <c r="B263">
        <f t="shared" si="84"/>
        <v>7.3647397226634763E-3</v>
      </c>
      <c r="C263">
        <f t="shared" si="85"/>
        <v>5.9666677333746376E-5</v>
      </c>
      <c r="D263">
        <f t="shared" si="86"/>
        <v>8.4781149749388773E-2</v>
      </c>
      <c r="E263">
        <f t="shared" si="87"/>
        <v>1.0471863199883016</v>
      </c>
      <c r="F263">
        <f t="shared" si="88"/>
        <v>7.6094591215885092</v>
      </c>
      <c r="G263">
        <f t="shared" si="89"/>
        <v>5265.1816731683439</v>
      </c>
      <c r="H263">
        <f t="shared" si="90"/>
        <v>7.4285666094933251</v>
      </c>
      <c r="I263">
        <f t="shared" si="91"/>
        <v>760.94591215885089</v>
      </c>
      <c r="J263">
        <f t="shared" si="92"/>
        <v>526518.16731683444</v>
      </c>
      <c r="K263">
        <f t="shared" si="93"/>
        <v>742.85666094933254</v>
      </c>
      <c r="L263">
        <f t="shared" si="94"/>
        <v>5.6041685860746817</v>
      </c>
      <c r="M263">
        <f t="shared" si="95"/>
        <v>31.415589599649049</v>
      </c>
      <c r="N263">
        <f t="shared" si="96"/>
        <v>62.980241814276283</v>
      </c>
      <c r="O263">
        <f t="shared" si="97"/>
        <v>528021.96988994256</v>
      </c>
      <c r="P263">
        <f t="shared" si="98"/>
        <v>528021.96988994244</v>
      </c>
      <c r="Q263">
        <f t="shared" si="99"/>
        <v>3.949451399187609</v>
      </c>
    </row>
    <row r="264" spans="1:17" x14ac:dyDescent="0.3">
      <c r="A264">
        <f t="shared" si="100"/>
        <v>249</v>
      </c>
      <c r="B264">
        <f t="shared" si="84"/>
        <v>7.2203330614347815E-3</v>
      </c>
      <c r="C264">
        <f t="shared" si="85"/>
        <v>5.7371805128602253E-5</v>
      </c>
      <c r="D264">
        <f t="shared" si="86"/>
        <v>8.3941732425137389E-2</v>
      </c>
      <c r="E264">
        <f t="shared" si="87"/>
        <v>1.046754872924365</v>
      </c>
      <c r="F264">
        <f t="shared" si="88"/>
        <v>7.7486605812915235</v>
      </c>
      <c r="G264">
        <f t="shared" si="89"/>
        <v>5473.5328821082203</v>
      </c>
      <c r="H264">
        <f t="shared" si="90"/>
        <v>7.5055113796660926</v>
      </c>
      <c r="I264">
        <f t="shared" si="91"/>
        <v>774.86605812915229</v>
      </c>
      <c r="J264">
        <f t="shared" si="92"/>
        <v>547353.28821082204</v>
      </c>
      <c r="K264">
        <f t="shared" si="93"/>
        <v>750.5511379666093</v>
      </c>
      <c r="L264">
        <f t="shared" si="94"/>
        <v>5.5947910176935638</v>
      </c>
      <c r="M264">
        <f t="shared" si="95"/>
        <v>31.402646187730948</v>
      </c>
      <c r="N264">
        <f t="shared" si="96"/>
        <v>63.002562794575496</v>
      </c>
      <c r="O264">
        <f t="shared" si="97"/>
        <v>548878.70540691772</v>
      </c>
      <c r="P264">
        <f t="shared" si="98"/>
        <v>548878.70540691761</v>
      </c>
      <c r="Q264">
        <f t="shared" si="99"/>
        <v>3.9499749454217525</v>
      </c>
    </row>
    <row r="265" spans="1:17" x14ac:dyDescent="0.3">
      <c r="A265">
        <f t="shared" si="100"/>
        <v>250</v>
      </c>
      <c r="B265">
        <f t="shared" si="84"/>
        <v>7.0787579033674327E-3</v>
      </c>
      <c r="C265">
        <f t="shared" si="85"/>
        <v>5.5165197239040657E-5</v>
      </c>
      <c r="D265">
        <f t="shared" si="86"/>
        <v>8.3110626163502371E-2</v>
      </c>
      <c r="E265">
        <f t="shared" si="87"/>
        <v>1.0463269967464177</v>
      </c>
      <c r="F265">
        <f t="shared" si="88"/>
        <v>7.8906115382803961</v>
      </c>
      <c r="G265">
        <f t="shared" si="89"/>
        <v>5690.1473163188148</v>
      </c>
      <c r="H265">
        <f t="shared" si="90"/>
        <v>7.583220116128059</v>
      </c>
      <c r="I265">
        <f t="shared" si="91"/>
        <v>789.06115382803955</v>
      </c>
      <c r="J265">
        <f t="shared" si="92"/>
        <v>569014.73163188144</v>
      </c>
      <c r="K265">
        <f t="shared" si="93"/>
        <v>758.32201161280591</v>
      </c>
      <c r="L265">
        <f t="shared" si="94"/>
        <v>5.5855728789004608</v>
      </c>
      <c r="M265">
        <f t="shared" si="95"/>
        <v>31.389809902392525</v>
      </c>
      <c r="N265">
        <f t="shared" si="96"/>
        <v>63.024617218707014</v>
      </c>
      <c r="O265">
        <f t="shared" si="97"/>
        <v>570562.11479732231</v>
      </c>
      <c r="P265">
        <f t="shared" si="98"/>
        <v>570562.1147973222</v>
      </c>
      <c r="Q265">
        <f t="shared" si="99"/>
        <v>3.9504920079435957</v>
      </c>
    </row>
    <row r="266" spans="1:17" x14ac:dyDescent="0.3">
      <c r="A266">
        <f t="shared" si="100"/>
        <v>251</v>
      </c>
      <c r="B266">
        <f t="shared" si="84"/>
        <v>6.9399587287916004E-3</v>
      </c>
      <c r="C266">
        <f t="shared" si="85"/>
        <v>5.3043458883692933E-5</v>
      </c>
      <c r="D266">
        <f t="shared" si="86"/>
        <v>8.2287748676735037E-2</v>
      </c>
      <c r="E266">
        <f t="shared" si="87"/>
        <v>1.0459026698416454</v>
      </c>
      <c r="F266">
        <f t="shared" si="88"/>
        <v>8.035366640600758</v>
      </c>
      <c r="G266">
        <f t="shared" si="89"/>
        <v>5915.3533264203415</v>
      </c>
      <c r="H266">
        <f t="shared" si="90"/>
        <v>7.6617005122814561</v>
      </c>
      <c r="I266">
        <f t="shared" si="91"/>
        <v>803.53666406007585</v>
      </c>
      <c r="J266">
        <f t="shared" si="92"/>
        <v>591535.33264203416</v>
      </c>
      <c r="K266">
        <f t="shared" si="93"/>
        <v>766.17005122814567</v>
      </c>
      <c r="L266">
        <f t="shared" si="94"/>
        <v>5.5765112856478076</v>
      </c>
      <c r="M266">
        <f t="shared" si="95"/>
        <v>31.377080095249362</v>
      </c>
      <c r="N266">
        <f t="shared" si="96"/>
        <v>63.046408619102856</v>
      </c>
      <c r="O266">
        <f t="shared" si="97"/>
        <v>593105.03935732238</v>
      </c>
      <c r="P266">
        <f t="shared" si="98"/>
        <v>593105.03935732227</v>
      </c>
      <c r="Q266">
        <f t="shared" si="99"/>
        <v>3.9510026998564207</v>
      </c>
    </row>
    <row r="267" spans="1:17" x14ac:dyDescent="0.3">
      <c r="A267">
        <f t="shared" si="100"/>
        <v>252</v>
      </c>
      <c r="B267">
        <f t="shared" si="84"/>
        <v>6.8038811066584307E-3</v>
      </c>
      <c r="C267">
        <f t="shared" si="85"/>
        <v>5.1003325849704728E-5</v>
      </c>
      <c r="D267">
        <f t="shared" si="86"/>
        <v>8.1473018491816859E-2</v>
      </c>
      <c r="E267">
        <f t="shared" si="87"/>
        <v>1.045481870541761</v>
      </c>
      <c r="F267">
        <f t="shared" si="88"/>
        <v>8.1829816258740102</v>
      </c>
      <c r="G267">
        <f t="shared" si="89"/>
        <v>6149.4923308877533</v>
      </c>
      <c r="H267">
        <f t="shared" si="90"/>
        <v>7.7409603379356806</v>
      </c>
      <c r="I267">
        <f t="shared" si="91"/>
        <v>818.29816258740107</v>
      </c>
      <c r="J267">
        <f t="shared" si="92"/>
        <v>614949.23308877531</v>
      </c>
      <c r="K267">
        <f t="shared" si="93"/>
        <v>774.09603379356804</v>
      </c>
      <c r="L267">
        <f t="shared" si="94"/>
        <v>5.5676034080417267</v>
      </c>
      <c r="M267">
        <f t="shared" si="95"/>
        <v>31.364456116252832</v>
      </c>
      <c r="N267">
        <f t="shared" si="96"/>
        <v>63.067940475705456</v>
      </c>
      <c r="O267">
        <f t="shared" si="97"/>
        <v>616541.62728515628</v>
      </c>
      <c r="P267">
        <f t="shared" si="98"/>
        <v>616541.62728515617</v>
      </c>
      <c r="Q267">
        <f t="shared" si="99"/>
        <v>3.9515071315578965</v>
      </c>
    </row>
    <row r="268" spans="1:17" x14ac:dyDescent="0.3">
      <c r="A268">
        <f t="shared" si="100"/>
        <v>253</v>
      </c>
      <c r="B268">
        <f t="shared" si="84"/>
        <v>6.6704716731945408E-3</v>
      </c>
      <c r="C268">
        <f t="shared" si="85"/>
        <v>4.9041659470869928E-5</v>
      </c>
      <c r="D268">
        <f t="shared" si="86"/>
        <v>8.0666354942392937E-2</v>
      </c>
      <c r="E268">
        <f t="shared" si="87"/>
        <v>1.0450645771288385</v>
      </c>
      <c r="F268">
        <f t="shared" si="88"/>
        <v>8.3335133430553121</v>
      </c>
      <c r="G268">
        <f t="shared" si="89"/>
        <v>6392.9193367707658</v>
      </c>
      <c r="H268">
        <f t="shared" si="90"/>
        <v>7.8210074400765297</v>
      </c>
      <c r="I268">
        <f t="shared" si="91"/>
        <v>833.35133430553117</v>
      </c>
      <c r="J268">
        <f t="shared" si="92"/>
        <v>639291.93367707659</v>
      </c>
      <c r="K268">
        <f t="shared" si="93"/>
        <v>782.10074400765302</v>
      </c>
      <c r="L268">
        <f t="shared" si="94"/>
        <v>5.5588464693039192</v>
      </c>
      <c r="M268">
        <f t="shared" si="95"/>
        <v>31.351937313865154</v>
      </c>
      <c r="N268">
        <f t="shared" si="96"/>
        <v>63.089216216830934</v>
      </c>
      <c r="O268">
        <f t="shared" si="97"/>
        <v>640907.3857553897</v>
      </c>
      <c r="P268">
        <f t="shared" si="98"/>
        <v>640907.38575538958</v>
      </c>
      <c r="Q268">
        <f t="shared" si="99"/>
        <v>3.9520054108145519</v>
      </c>
    </row>
    <row r="269" spans="1:17" x14ac:dyDescent="0.3">
      <c r="A269">
        <f t="shared" si="100"/>
        <v>254</v>
      </c>
      <c r="B269">
        <f t="shared" si="84"/>
        <v>6.5396781109750401E-3</v>
      </c>
      <c r="C269">
        <f t="shared" si="85"/>
        <v>4.7155441798913403E-5</v>
      </c>
      <c r="D269">
        <f t="shared" si="86"/>
        <v>7.9867678160785077E-2</v>
      </c>
      <c r="E269">
        <f t="shared" si="87"/>
        <v>1.0446507678409835</v>
      </c>
      <c r="F269">
        <f t="shared" si="88"/>
        <v>8.4870197746264182</v>
      </c>
      <c r="G269">
        <f t="shared" si="89"/>
        <v>6646.0034811828773</v>
      </c>
      <c r="H269">
        <f t="shared" si="90"/>
        <v>7.9018497436430888</v>
      </c>
      <c r="I269">
        <f t="shared" si="91"/>
        <v>848.70197746264182</v>
      </c>
      <c r="J269">
        <f t="shared" si="92"/>
        <v>664600.34811828774</v>
      </c>
      <c r="K269">
        <f t="shared" si="93"/>
        <v>790.18497436430891</v>
      </c>
      <c r="L269">
        <f t="shared" si="94"/>
        <v>5.5502377447536704</v>
      </c>
      <c r="M269">
        <f t="shared" si="95"/>
        <v>31.339523035229504</v>
      </c>
      <c r="N269">
        <f t="shared" si="96"/>
        <v>63.11023922001683</v>
      </c>
      <c r="O269">
        <f t="shared" si="97"/>
        <v>666239.23507011472</v>
      </c>
      <c r="P269">
        <f t="shared" si="98"/>
        <v>666239.23507011461</v>
      </c>
      <c r="Q269">
        <f t="shared" si="99"/>
        <v>3.9524976428330971</v>
      </c>
    </row>
    <row r="270" spans="1:17" x14ac:dyDescent="0.3">
      <c r="A270">
        <f t="shared" si="100"/>
        <v>255</v>
      </c>
      <c r="B270">
        <f t="shared" si="84"/>
        <v>6.4114491284069028E-3</v>
      </c>
      <c r="C270">
        <f t="shared" si="85"/>
        <v>4.5341770960493652E-5</v>
      </c>
      <c r="D270">
        <f t="shared" si="86"/>
        <v>7.9076909070084245E-2</v>
      </c>
      <c r="E270">
        <f t="shared" si="87"/>
        <v>1.0442404208778471</v>
      </c>
      <c r="F270">
        <f t="shared" si="88"/>
        <v>8.6435600592320139</v>
      </c>
      <c r="G270">
        <f t="shared" si="89"/>
        <v>6909.1285943883522</v>
      </c>
      <c r="H270">
        <f t="shared" si="90"/>
        <v>7.9834952523123146</v>
      </c>
      <c r="I270">
        <f t="shared" si="91"/>
        <v>864.35600592320134</v>
      </c>
      <c r="J270">
        <f t="shared" si="92"/>
        <v>690912.85943883518</v>
      </c>
      <c r="K270">
        <f t="shared" si="93"/>
        <v>798.3495252312315</v>
      </c>
      <c r="L270">
        <f t="shared" si="94"/>
        <v>5.5417745608095812</v>
      </c>
      <c r="M270">
        <f t="shared" si="95"/>
        <v>31.32721262633541</v>
      </c>
      <c r="N270">
        <f t="shared" si="96"/>
        <v>63.131012812855019</v>
      </c>
      <c r="O270">
        <f t="shared" si="97"/>
        <v>692575.5649699897</v>
      </c>
      <c r="P270">
        <f t="shared" si="98"/>
        <v>692575.56496998959</v>
      </c>
      <c r="Q270">
        <f t="shared" si="99"/>
        <v>3.9529839303299674</v>
      </c>
    </row>
    <row r="271" spans="1:17" x14ac:dyDescent="0.3">
      <c r="A271">
        <f t="shared" si="100"/>
        <v>256</v>
      </c>
      <c r="B271">
        <f t="shared" si="84"/>
        <v>6.2857344396146098E-3</v>
      </c>
      <c r="C271">
        <f t="shared" si="85"/>
        <v>4.359785669278235E-5</v>
      </c>
      <c r="D271">
        <f t="shared" si="86"/>
        <v>7.8293969376321021E-2</v>
      </c>
      <c r="E271">
        <f t="shared" si="87"/>
        <v>1.0438335144059854</v>
      </c>
      <c r="F271">
        <f t="shared" si="88"/>
        <v>8.8031945147684674</v>
      </c>
      <c r="G271">
        <f t="shared" si="89"/>
        <v>7182.6937853492636</v>
      </c>
      <c r="H271">
        <f t="shared" si="90"/>
        <v>8.0659520492914432</v>
      </c>
      <c r="I271">
        <f t="shared" si="91"/>
        <v>880.31945147684678</v>
      </c>
      <c r="J271">
        <f t="shared" si="92"/>
        <v>718269.37853492633</v>
      </c>
      <c r="K271">
        <f t="shared" si="93"/>
        <v>806.5952049291443</v>
      </c>
      <c r="L271">
        <f t="shared" si="94"/>
        <v>5.5334542940106584</v>
      </c>
      <c r="M271">
        <f t="shared" si="95"/>
        <v>31.315005432179557</v>
      </c>
      <c r="N271">
        <f t="shared" si="96"/>
        <v>63.1515402738098</v>
      </c>
      <c r="O271">
        <f t="shared" si="97"/>
        <v>719956.29319133225</v>
      </c>
      <c r="P271">
        <f t="shared" si="98"/>
        <v>719956.29319133214</v>
      </c>
      <c r="Q271">
        <f t="shared" si="99"/>
        <v>3.9534643735992914</v>
      </c>
    </row>
    <row r="272" spans="1:17" x14ac:dyDescent="0.3">
      <c r="A272">
        <f t="shared" si="100"/>
        <v>257</v>
      </c>
      <c r="B272">
        <f t="shared" si="84"/>
        <v>6.1624847447202058E-3</v>
      </c>
      <c r="C272">
        <f t="shared" si="85"/>
        <v>4.192101605075226E-5</v>
      </c>
      <c r="D272">
        <f t="shared" si="86"/>
        <v>7.7518781560713873E-2</v>
      </c>
      <c r="E272">
        <f t="shared" si="87"/>
        <v>1.0434300265640684</v>
      </c>
      <c r="F272">
        <f t="shared" si="88"/>
        <v>8.965984661933982</v>
      </c>
      <c r="G272">
        <f t="shared" si="89"/>
        <v>7467.1140506291067</v>
      </c>
      <c r="H272">
        <f t="shared" si="90"/>
        <v>8.1492282981182438</v>
      </c>
      <c r="I272">
        <f t="shared" si="91"/>
        <v>896.59846619339817</v>
      </c>
      <c r="J272">
        <f t="shared" si="92"/>
        <v>746711.40506291064</v>
      </c>
      <c r="K272">
        <f t="shared" si="93"/>
        <v>814.92282981182439</v>
      </c>
      <c r="L272">
        <f t="shared" si="94"/>
        <v>5.5252743700563514</v>
      </c>
      <c r="M272">
        <f t="shared" si="95"/>
        <v>31.302900796922049</v>
      </c>
      <c r="N272">
        <f t="shared" si="96"/>
        <v>63.171824833021624</v>
      </c>
      <c r="O272">
        <f t="shared" si="97"/>
        <v>748422.92635891587</v>
      </c>
      <c r="P272">
        <f t="shared" si="98"/>
        <v>748422.92635891575</v>
      </c>
      <c r="Q272">
        <f t="shared" si="99"/>
        <v>3.9539390705789046</v>
      </c>
    </row>
    <row r="273" spans="1:17" x14ac:dyDescent="0.3">
      <c r="A273">
        <f t="shared" si="100"/>
        <v>258</v>
      </c>
      <c r="B273">
        <f t="shared" si="84"/>
        <v>6.0416517105100053E-3</v>
      </c>
      <c r="C273">
        <f t="shared" si="85"/>
        <v>4.0308669279569476E-5</v>
      </c>
      <c r="D273">
        <f t="shared" si="86"/>
        <v>7.6751268871993947E-2</v>
      </c>
      <c r="E273">
        <f t="shared" si="87"/>
        <v>1.0430299354679413</v>
      </c>
      <c r="F273">
        <f t="shared" si="88"/>
        <v>9.1319932482494437</v>
      </c>
      <c r="G273">
        <f t="shared" si="89"/>
        <v>7762.8209075852783</v>
      </c>
      <c r="H273">
        <f t="shared" si="90"/>
        <v>8.2333322434692491</v>
      </c>
      <c r="I273">
        <f t="shared" si="91"/>
        <v>913.19932482494437</v>
      </c>
      <c r="J273">
        <f t="shared" si="92"/>
        <v>776282.09075852786</v>
      </c>
      <c r="K273">
        <f t="shared" si="93"/>
        <v>823.33322434692491</v>
      </c>
      <c r="L273">
        <f t="shared" si="94"/>
        <v>5.5172322628652068</v>
      </c>
      <c r="M273">
        <f t="shared" si="95"/>
        <v>31.290898064038235</v>
      </c>
      <c r="N273">
        <f t="shared" si="96"/>
        <v>63.191869673096548</v>
      </c>
      <c r="O273">
        <f t="shared" si="97"/>
        <v>778018.6233076998</v>
      </c>
      <c r="P273">
        <f t="shared" si="98"/>
        <v>778018.62330769969</v>
      </c>
      <c r="Q273">
        <f t="shared" si="99"/>
        <v>3.954408116914232</v>
      </c>
    </row>
    <row r="274" spans="1:17" x14ac:dyDescent="0.3">
      <c r="A274">
        <f t="shared" si="100"/>
        <v>259</v>
      </c>
      <c r="B274">
        <f t="shared" si="84"/>
        <v>5.9231879514803978E-3</v>
      </c>
      <c r="C274">
        <f t="shared" si="85"/>
        <v>3.8758335845739881E-5</v>
      </c>
      <c r="D274">
        <f t="shared" si="86"/>
        <v>7.5991355318805895E-2</v>
      </c>
      <c r="E274">
        <f t="shared" si="87"/>
        <v>1.0426332192155432</v>
      </c>
      <c r="F274">
        <f t="shared" si="88"/>
        <v>9.3012842725593003</v>
      </c>
      <c r="G274">
        <f t="shared" si="89"/>
        <v>8070.2630528199843</v>
      </c>
      <c r="H274">
        <f t="shared" si="90"/>
        <v>8.3182722119760264</v>
      </c>
      <c r="I274">
        <f t="shared" si="91"/>
        <v>930.12842725593009</v>
      </c>
      <c r="J274">
        <f t="shared" si="92"/>
        <v>807026.30528199847</v>
      </c>
      <c r="K274">
        <f t="shared" si="93"/>
        <v>831.82722119760263</v>
      </c>
      <c r="L274">
        <f t="shared" si="94"/>
        <v>5.5093254936517368</v>
      </c>
      <c r="M274">
        <f t="shared" si="95"/>
        <v>31.278996576466298</v>
      </c>
      <c r="N274">
        <f t="shared" si="96"/>
        <v>63.211677929881965</v>
      </c>
      <c r="O274">
        <f t="shared" si="97"/>
        <v>808788.26093045203</v>
      </c>
      <c r="P274">
        <f t="shared" si="98"/>
        <v>808788.26093045191</v>
      </c>
      <c r="Q274">
        <f t="shared" si="99"/>
        <v>3.9548716060210598</v>
      </c>
    </row>
    <row r="275" spans="1:17" x14ac:dyDescent="0.3">
      <c r="A275">
        <f t="shared" si="100"/>
        <v>260</v>
      </c>
      <c r="B275">
        <f t="shared" si="84"/>
        <v>5.8070470112552919E-3</v>
      </c>
      <c r="C275">
        <f t="shared" si="85"/>
        <v>3.726763062090373E-5</v>
      </c>
      <c r="D275">
        <f t="shared" si="86"/>
        <v>7.5238965662184049E-2</v>
      </c>
      <c r="E275">
        <f t="shared" si="87"/>
        <v>1.0422398558916828</v>
      </c>
      <c r="F275">
        <f t="shared" si="88"/>
        <v>9.473923010022137</v>
      </c>
      <c r="G275">
        <f t="shared" si="89"/>
        <v>8389.9070468978098</v>
      </c>
      <c r="H275">
        <f t="shared" si="90"/>
        <v>8.4040566130495176</v>
      </c>
      <c r="I275">
        <f t="shared" si="91"/>
        <v>947.39230100221369</v>
      </c>
      <c r="J275">
        <f t="shared" si="92"/>
        <v>838990.70468978095</v>
      </c>
      <c r="K275">
        <f t="shared" si="93"/>
        <v>840.40566130495176</v>
      </c>
      <c r="L275">
        <f t="shared" si="94"/>
        <v>5.5015516300211793</v>
      </c>
      <c r="M275">
        <f t="shared" si="95"/>
        <v>31.267195676750479</v>
      </c>
      <c r="N275">
        <f t="shared" si="96"/>
        <v>63.231252693228342</v>
      </c>
      <c r="O275">
        <f t="shared" si="97"/>
        <v>840778.50265208806</v>
      </c>
      <c r="P275">
        <f t="shared" si="98"/>
        <v>840778.50265208795</v>
      </c>
      <c r="Q275">
        <f t="shared" si="99"/>
        <v>3.9553296291459095</v>
      </c>
    </row>
    <row r="276" spans="1:17" x14ac:dyDescent="0.3">
      <c r="A276">
        <f t="shared" si="100"/>
        <v>261</v>
      </c>
      <c r="B276">
        <f t="shared" si="84"/>
        <v>5.6931833443679327E-3</v>
      </c>
      <c r="C276">
        <f t="shared" si="85"/>
        <v>3.5834260212407424E-5</v>
      </c>
      <c r="D276">
        <f t="shared" si="86"/>
        <v>7.4494025408103015E-2</v>
      </c>
      <c r="E276">
        <f t="shared" si="87"/>
        <v>1.0418498235726779</v>
      </c>
      <c r="F276">
        <f t="shared" si="88"/>
        <v>9.6499760376006822</v>
      </c>
      <c r="G276">
        <f t="shared" si="89"/>
        <v>8722.2380263785344</v>
      </c>
      <c r="H276">
        <f t="shared" si="90"/>
        <v>8.490693939712628</v>
      </c>
      <c r="I276">
        <f t="shared" si="91"/>
        <v>964.99760376006827</v>
      </c>
      <c r="J276">
        <f t="shared" si="92"/>
        <v>872223.80263785343</v>
      </c>
      <c r="K276">
        <f t="shared" si="93"/>
        <v>849.0693939712628</v>
      </c>
      <c r="L276">
        <f t="shared" si="94"/>
        <v>5.4939082850817869</v>
      </c>
      <c r="M276">
        <f t="shared" si="95"/>
        <v>31.255494707180336</v>
      </c>
      <c r="N276">
        <f t="shared" si="96"/>
        <v>63.250597007737881</v>
      </c>
      <c r="O276">
        <f t="shared" si="97"/>
        <v>874037.86963558476</v>
      </c>
      <c r="P276">
        <f t="shared" si="98"/>
        <v>874037.86963558465</v>
      </c>
      <c r="Q276">
        <f t="shared" si="99"/>
        <v>3.9557822754251903</v>
      </c>
    </row>
    <row r="277" spans="1:17" x14ac:dyDescent="0.3">
      <c r="A277">
        <f t="shared" si="100"/>
        <v>262</v>
      </c>
      <c r="B277">
        <f t="shared" si="84"/>
        <v>5.5815522983999341E-3</v>
      </c>
      <c r="C277">
        <f t="shared" si="85"/>
        <v>3.4456019435007142E-5</v>
      </c>
      <c r="D277">
        <f t="shared" si="86"/>
        <v>7.3756460800101981E-2</v>
      </c>
      <c r="E277">
        <f t="shared" si="87"/>
        <v>1.0414631003308612</v>
      </c>
      <c r="F277">
        <f t="shared" si="88"/>
        <v>9.8295112600612722</v>
      </c>
      <c r="G277">
        <f t="shared" si="89"/>
        <v>9067.760444255553</v>
      </c>
      <c r="H277">
        <f t="shared" si="90"/>
        <v>8.5781927694410722</v>
      </c>
      <c r="I277">
        <f t="shared" si="91"/>
        <v>982.9511260061272</v>
      </c>
      <c r="J277">
        <f t="shared" si="92"/>
        <v>906776.04442555527</v>
      </c>
      <c r="K277">
        <f t="shared" si="93"/>
        <v>857.81927694410717</v>
      </c>
      <c r="L277">
        <f t="shared" si="94"/>
        <v>5.4863931165743027</v>
      </c>
      <c r="M277">
        <f t="shared" si="95"/>
        <v>31.243893009925831</v>
      </c>
      <c r="N277">
        <f t="shared" si="96"/>
        <v>63.269713873499867</v>
      </c>
      <c r="O277">
        <f t="shared" si="97"/>
        <v>908616.81482850551</v>
      </c>
      <c r="P277">
        <f t="shared" si="98"/>
        <v>908616.81482850551</v>
      </c>
      <c r="Q277">
        <f t="shared" si="99"/>
        <v>3.9562296319423762</v>
      </c>
    </row>
    <row r="278" spans="1:17" x14ac:dyDescent="0.3">
      <c r="A278">
        <f t="shared" si="100"/>
        <v>263</v>
      </c>
      <c r="B278">
        <f t="shared" si="84"/>
        <v>5.4721100964705248E-3</v>
      </c>
      <c r="C278">
        <f t="shared" si="85"/>
        <v>3.3130787918276105E-5</v>
      </c>
      <c r="D278">
        <f t="shared" si="86"/>
        <v>7.302619881198219E-2</v>
      </c>
      <c r="E278">
        <f t="shared" si="87"/>
        <v>1.0410796642389541</v>
      </c>
      <c r="F278">
        <f t="shared" si="88"/>
        <v>10.012597936492941</v>
      </c>
      <c r="G278">
        <f t="shared" si="89"/>
        <v>9426.99883993394</v>
      </c>
      <c r="H278">
        <f t="shared" si="90"/>
        <v>8.6665617650125668</v>
      </c>
      <c r="I278">
        <f t="shared" si="91"/>
        <v>1001.2597936492941</v>
      </c>
      <c r="J278">
        <f t="shared" si="92"/>
        <v>942699.88399339397</v>
      </c>
      <c r="K278">
        <f t="shared" si="93"/>
        <v>866.65617650125671</v>
      </c>
      <c r="L278">
        <f t="shared" si="94"/>
        <v>5.4790038260182969</v>
      </c>
      <c r="M278">
        <f t="shared" si="95"/>
        <v>31.232389927168622</v>
      </c>
      <c r="N278">
        <f t="shared" si="96"/>
        <v>63.288606246813103</v>
      </c>
      <c r="O278">
        <f t="shared" si="97"/>
        <v>944567.79996354459</v>
      </c>
      <c r="P278">
        <f t="shared" si="98"/>
        <v>944567.79996354459</v>
      </c>
      <c r="Q278">
        <f t="shared" si="99"/>
        <v>3.9566717837842935</v>
      </c>
    </row>
    <row r="279" spans="1:17" x14ac:dyDescent="0.3">
      <c r="A279">
        <f t="shared" si="100"/>
        <v>264</v>
      </c>
      <c r="B279">
        <f t="shared" si="84"/>
        <v>5.3648138200691415E-3</v>
      </c>
      <c r="C279">
        <f t="shared" si="85"/>
        <v>3.1856526844496246E-5</v>
      </c>
      <c r="D279">
        <f t="shared" si="86"/>
        <v>7.2303167140576399E-2</v>
      </c>
      <c r="E279">
        <f t="shared" si="87"/>
        <v>1.0406994933743112</v>
      </c>
      <c r="F279">
        <f t="shared" si="88"/>
        <v>10.199306707356518</v>
      </c>
      <c r="G279">
        <f t="shared" si="89"/>
        <v>9800.4986399273112</v>
      </c>
      <c r="H279">
        <f t="shared" si="90"/>
        <v>8.7558096753645156</v>
      </c>
      <c r="I279">
        <f t="shared" si="91"/>
        <v>1019.9306707356518</v>
      </c>
      <c r="J279">
        <f t="shared" si="92"/>
        <v>980049.86399273109</v>
      </c>
      <c r="K279">
        <f t="shared" si="93"/>
        <v>875.58096753645157</v>
      </c>
      <c r="L279">
        <f t="shared" si="94"/>
        <v>5.4717381578750137</v>
      </c>
      <c r="M279">
        <f t="shared" si="95"/>
        <v>31.220984801229331</v>
      </c>
      <c r="N279">
        <f t="shared" si="96"/>
        <v>63.307277040895656</v>
      </c>
      <c r="O279">
        <f t="shared" si="97"/>
        <v>981945.37563100317</v>
      </c>
      <c r="P279">
        <f t="shared" si="98"/>
        <v>981945.37563100317</v>
      </c>
      <c r="Q279">
        <f t="shared" si="99"/>
        <v>3.9571088140947897</v>
      </c>
    </row>
    <row r="280" spans="1:17" x14ac:dyDescent="0.3">
      <c r="A280">
        <f t="shared" si="100"/>
        <v>265</v>
      </c>
      <c r="B280">
        <f t="shared" ref="B280:B343" si="101">A$5^(-$A280)</f>
        <v>5.2596213922246485E-3</v>
      </c>
      <c r="C280">
        <f t="shared" ref="C280:C343" si="102">B$5^(-$A280)</f>
        <v>3.063127581201562E-5</v>
      </c>
      <c r="D280">
        <f t="shared" ref="D280:D343" si="103">C$5^(-$A280)</f>
        <v>7.1587294198590487E-2</v>
      </c>
      <c r="E280">
        <f t="shared" ref="E280:E343" si="104">1+A$8*B280+B$8*C280+C$8*D280</f>
        <v>1.0403225658230419</v>
      </c>
      <c r="F280">
        <f t="shared" ref="F280:F343" si="105">A$2*$E280/B280-A$8</f>
        <v>10.389709622074331</v>
      </c>
      <c r="G280">
        <f t="shared" ref="G280:G343" si="106">B$2*$E280/C280-B$8</f>
        <v>10188.826990499936</v>
      </c>
      <c r="H280">
        <f t="shared" ref="H280:H343" si="107">C$2*$E280/D280-C$8</f>
        <v>8.8459453364601597</v>
      </c>
      <c r="I280">
        <f t="shared" ref="I280:I343" si="108">$A$11*F280</f>
        <v>1038.9709622074331</v>
      </c>
      <c r="J280">
        <f t="shared" ref="J280:J343" si="109">$A$11*G280</f>
        <v>1018882.6990499937</v>
      </c>
      <c r="K280">
        <f t="shared" ref="K280:K343" si="110">$A$11*H280</f>
        <v>884.59453364601598</v>
      </c>
      <c r="L280">
        <f t="shared" ref="L280:L343" si="111">B280*I280</f>
        <v>5.4645938987264424</v>
      </c>
      <c r="M280">
        <f t="shared" ref="M280:M343" si="112">C280*J280</f>
        <v>31.209676974691263</v>
      </c>
      <c r="N280">
        <f t="shared" ref="N280:N343" si="113">D280*K280</f>
        <v>63.325729126582296</v>
      </c>
      <c r="O280">
        <f t="shared" ref="O280:O343" si="114">B$15*I280+C$15*J280+D$15*K280</f>
        <v>1020806.2645458471</v>
      </c>
      <c r="P280">
        <f t="shared" ref="P280:P343" si="115">O280/$O$15*100</f>
        <v>1020806.2645458468</v>
      </c>
      <c r="Q280">
        <f t="shared" ref="Q280:Q343" si="116">100*(P280/P279-1)</f>
        <v>3.9575408041278681</v>
      </c>
    </row>
    <row r="281" spans="1:17" x14ac:dyDescent="0.3">
      <c r="A281">
        <f t="shared" si="100"/>
        <v>266</v>
      </c>
      <c r="B281">
        <f t="shared" si="101"/>
        <v>5.1564915610045571E-3</v>
      </c>
      <c r="C281">
        <f t="shared" si="102"/>
        <v>2.9453149819245786E-5</v>
      </c>
      <c r="D281">
        <f t="shared" si="103"/>
        <v>7.0878509107515336E-2</v>
      </c>
      <c r="E281">
        <f t="shared" si="104"/>
        <v>1.039948859684007</v>
      </c>
      <c r="F281">
        <f t="shared" si="105"/>
        <v>10.583880167171362</v>
      </c>
      <c r="G281">
        <f t="shared" si="106"/>
        <v>10592.573623529381</v>
      </c>
      <c r="H281">
        <f t="shared" si="107"/>
        <v>8.9369776721634082</v>
      </c>
      <c r="I281">
        <f t="shared" si="108"/>
        <v>1058.3880167171362</v>
      </c>
      <c r="J281">
        <f t="shared" si="109"/>
        <v>1059257.3623529382</v>
      </c>
      <c r="K281">
        <f t="shared" si="110"/>
        <v>893.69776721634082</v>
      </c>
      <c r="L281">
        <f t="shared" si="111"/>
        <v>5.4575688764702628</v>
      </c>
      <c r="M281">
        <f t="shared" si="112"/>
        <v>31.19846579052021</v>
      </c>
      <c r="N281">
        <f t="shared" si="113"/>
        <v>63.343965333009535</v>
      </c>
      <c r="O281">
        <f t="shared" si="114"/>
        <v>1061209.4481368714</v>
      </c>
      <c r="P281">
        <f t="shared" si="115"/>
        <v>1061209.4481368712</v>
      </c>
      <c r="Q281">
        <f t="shared" si="116"/>
        <v>3.9579678332988699</v>
      </c>
    </row>
    <row r="282" spans="1:17" x14ac:dyDescent="0.3">
      <c r="A282">
        <f t="shared" si="100"/>
        <v>267</v>
      </c>
      <c r="B282">
        <f t="shared" si="101"/>
        <v>5.0553838833378023E-3</v>
      </c>
      <c r="C282">
        <f t="shared" si="102"/>
        <v>2.8320336364659413E-5</v>
      </c>
      <c r="D282">
        <f t="shared" si="103"/>
        <v>7.0176741690609265E-2</v>
      </c>
      <c r="E282">
        <f t="shared" si="104"/>
        <v>1.0395783530726967</v>
      </c>
      <c r="F282">
        <f t="shared" si="105"/>
        <v>10.781893294978801</v>
      </c>
      <c r="G282">
        <f t="shared" si="106"/>
        <v>11012.351756915994</v>
      </c>
      <c r="H282">
        <f t="shared" si="107"/>
        <v>9.0289156951223291</v>
      </c>
      <c r="I282">
        <f t="shared" si="108"/>
        <v>1078.18932949788</v>
      </c>
      <c r="J282">
        <f t="shared" si="109"/>
        <v>1101235.1756915995</v>
      </c>
      <c r="K282">
        <f t="shared" si="110"/>
        <v>902.89156951223288</v>
      </c>
      <c r="L282">
        <f t="shared" si="111"/>
        <v>5.4506609595303734</v>
      </c>
      <c r="M282">
        <f t="shared" si="112"/>
        <v>31.187350592180902</v>
      </c>
      <c r="N282">
        <f t="shared" si="113"/>
        <v>63.361988448288749</v>
      </c>
      <c r="O282">
        <f t="shared" si="114"/>
        <v>1103216.2565906097</v>
      </c>
      <c r="P282">
        <f t="shared" si="115"/>
        <v>1103216.2565906094</v>
      </c>
      <c r="Q282">
        <f t="shared" si="116"/>
        <v>3.9583899792343669</v>
      </c>
    </row>
    <row r="283" spans="1:17" x14ac:dyDescent="0.3">
      <c r="A283">
        <f t="shared" si="100"/>
        <v>268</v>
      </c>
      <c r="B283">
        <f t="shared" si="101"/>
        <v>4.956258709154707E-3</v>
      </c>
      <c r="C283">
        <f t="shared" si="102"/>
        <v>2.7231092658326352E-5</v>
      </c>
      <c r="D283">
        <f t="shared" si="103"/>
        <v>6.9481922465949753E-2</v>
      </c>
      <c r="E283">
        <f t="shared" si="104"/>
        <v>1.0392110241249926</v>
      </c>
      <c r="F283">
        <f t="shared" si="105"/>
        <v>10.983825452911342</v>
      </c>
      <c r="G283">
        <f t="shared" si="106"/>
        <v>11448.799030918468</v>
      </c>
      <c r="H283">
        <f t="shared" si="107"/>
        <v>9.1217685076614554</v>
      </c>
      <c r="I283">
        <f t="shared" si="108"/>
        <v>1098.3825452911342</v>
      </c>
      <c r="J283">
        <f t="shared" si="109"/>
        <v>1144879.9030918467</v>
      </c>
      <c r="K283">
        <f t="shared" si="110"/>
        <v>912.17685076614555</v>
      </c>
      <c r="L283">
        <f t="shared" si="111"/>
        <v>5.4438680560826986</v>
      </c>
      <c r="M283">
        <f t="shared" si="112"/>
        <v>31.176330723749771</v>
      </c>
      <c r="N283">
        <f t="shared" si="113"/>
        <v>63.379801220167543</v>
      </c>
      <c r="O283">
        <f t="shared" si="114"/>
        <v>1146890.4624879041</v>
      </c>
      <c r="P283">
        <f t="shared" si="115"/>
        <v>1146890.4624879039</v>
      </c>
      <c r="Q283">
        <f t="shared" si="116"/>
        <v>3.9588073178205008</v>
      </c>
    </row>
    <row r="284" spans="1:17" x14ac:dyDescent="0.3">
      <c r="A284">
        <f t="shared" si="100"/>
        <v>269</v>
      </c>
      <c r="B284">
        <f t="shared" si="101"/>
        <v>4.8590771658379482E-3</v>
      </c>
      <c r="C284">
        <f t="shared" si="102"/>
        <v>2.6183742940698413E-5</v>
      </c>
      <c r="D284">
        <f t="shared" si="103"/>
        <v>6.8793982639554205E-2</v>
      </c>
      <c r="E284">
        <f t="shared" si="104"/>
        <v>1.0388468510008135</v>
      </c>
      <c r="F284">
        <f t="shared" si="105"/>
        <v>11.18975461332959</v>
      </c>
      <c r="G284">
        <f t="shared" si="106"/>
        <v>11902.57848184982</v>
      </c>
      <c r="H284">
        <f t="shared" si="107"/>
        <v>9.2155453026829512</v>
      </c>
      <c r="I284">
        <f t="shared" si="108"/>
        <v>1118.975461332959</v>
      </c>
      <c r="J284">
        <f t="shared" si="109"/>
        <v>1190257.8481849818</v>
      </c>
      <c r="K284">
        <f t="shared" si="110"/>
        <v>921.55453026829514</v>
      </c>
      <c r="L284">
        <f t="shared" si="111"/>
        <v>5.4371881132959645</v>
      </c>
      <c r="M284">
        <f t="shared" si="112"/>
        <v>31.165405530024401</v>
      </c>
      <c r="N284">
        <f t="shared" si="113"/>
        <v>63.397406356679625</v>
      </c>
      <c r="O284">
        <f t="shared" si="114"/>
        <v>1192298.3781765832</v>
      </c>
      <c r="P284">
        <f t="shared" si="115"/>
        <v>1192298.378176583</v>
      </c>
      <c r="Q284">
        <f t="shared" si="116"/>
        <v>3.9592199232503456</v>
      </c>
    </row>
    <row r="285" spans="1:17" x14ac:dyDescent="0.3">
      <c r="A285">
        <f t="shared" si="100"/>
        <v>270</v>
      </c>
      <c r="B285">
        <f t="shared" si="101"/>
        <v>4.7638011429783798E-3</v>
      </c>
      <c r="C285">
        <f t="shared" si="102"/>
        <v>2.5176675904517706E-5</v>
      </c>
      <c r="D285">
        <f t="shared" si="103"/>
        <v>6.8112854098568515E-2</v>
      </c>
      <c r="E285">
        <f t="shared" si="104"/>
        <v>1.0384858118876519</v>
      </c>
      <c r="F285">
        <f t="shared" si="105"/>
        <v>11.399760303999376</v>
      </c>
      <c r="G285">
        <f t="shared" si="106"/>
        <v>12374.379554625468</v>
      </c>
      <c r="H285">
        <f t="shared" si="107"/>
        <v>9.3102553645767738</v>
      </c>
      <c r="I285">
        <f t="shared" si="108"/>
        <v>1139.9760303999376</v>
      </c>
      <c r="J285">
        <f t="shared" si="109"/>
        <v>1237437.9554625468</v>
      </c>
      <c r="K285">
        <f t="shared" si="110"/>
        <v>931.02553645767739</v>
      </c>
      <c r="L285">
        <f t="shared" si="111"/>
        <v>5.4306191165871791</v>
      </c>
      <c r="M285">
        <f t="shared" si="112"/>
        <v>31.154574356629556</v>
      </c>
      <c r="N285">
        <f t="shared" si="113"/>
        <v>63.414806526783259</v>
      </c>
      <c r="O285">
        <f t="shared" si="114"/>
        <v>1239508.9570294046</v>
      </c>
      <c r="P285">
        <f t="shared" si="115"/>
        <v>1239508.9570294044</v>
      </c>
      <c r="Q285">
        <f t="shared" si="116"/>
        <v>3.9596278680695596</v>
      </c>
    </row>
    <row r="286" spans="1:17" x14ac:dyDescent="0.3">
      <c r="A286">
        <f t="shared" si="100"/>
        <v>271</v>
      </c>
      <c r="B286">
        <f t="shared" si="101"/>
        <v>4.6703932774297859E-3</v>
      </c>
      <c r="C286">
        <f t="shared" si="102"/>
        <v>2.4208342215882411E-5</v>
      </c>
      <c r="D286">
        <f t="shared" si="103"/>
        <v>6.7438469404523305E-2</v>
      </c>
      <c r="E286">
        <f t="shared" si="104"/>
        <v>1.0381278850039992</v>
      </c>
      <c r="F286">
        <f t="shared" si="105"/>
        <v>11.613923639159811</v>
      </c>
      <c r="G286">
        <f t="shared" si="106"/>
        <v>12864.919155714588</v>
      </c>
      <c r="H286">
        <f t="shared" si="107"/>
        <v>9.4059080701398567</v>
      </c>
      <c r="I286">
        <f t="shared" si="108"/>
        <v>1161.3923639159812</v>
      </c>
      <c r="J286">
        <f t="shared" si="109"/>
        <v>1286491.9155714589</v>
      </c>
      <c r="K286">
        <f t="shared" si="110"/>
        <v>940.59080701398568</v>
      </c>
      <c r="L286">
        <f t="shared" si="111"/>
        <v>5.4241590888914857</v>
      </c>
      <c r="M286">
        <f t="shared" si="112"/>
        <v>31.143836550119978</v>
      </c>
      <c r="N286">
        <f t="shared" si="113"/>
        <v>63.432004360988557</v>
      </c>
      <c r="O286">
        <f t="shared" si="114"/>
        <v>1288593.8987423887</v>
      </c>
      <c r="P286">
        <f t="shared" si="115"/>
        <v>1288593.8987423887</v>
      </c>
      <c r="Q286">
        <f t="shared" si="116"/>
        <v>3.9600312232209278</v>
      </c>
    </row>
    <row r="287" spans="1:17" x14ac:dyDescent="0.3">
      <c r="A287">
        <f t="shared" si="100"/>
        <v>272</v>
      </c>
      <c r="B287">
        <f t="shared" si="101"/>
        <v>4.5788169386566518E-3</v>
      </c>
      <c r="C287">
        <f t="shared" si="102"/>
        <v>2.3277252130656161E-5</v>
      </c>
      <c r="D287">
        <f t="shared" si="103"/>
        <v>6.677076178665671E-2</v>
      </c>
      <c r="E287">
        <f t="shared" si="104"/>
        <v>1.0377730486026657</v>
      </c>
      <c r="F287">
        <f t="shared" si="105"/>
        <v>11.832327351212374</v>
      </c>
      <c r="G287">
        <f t="shared" si="106"/>
        <v>13374.94274810794</v>
      </c>
      <c r="H287">
        <f t="shared" si="107"/>
        <v>9.5025128895044819</v>
      </c>
      <c r="I287">
        <f t="shared" si="108"/>
        <v>1183.2327351212375</v>
      </c>
      <c r="J287">
        <f t="shared" si="109"/>
        <v>1337494.274810794</v>
      </c>
      <c r="K287">
        <f t="shared" si="110"/>
        <v>950.25128895044816</v>
      </c>
      <c r="L287">
        <f t="shared" si="111"/>
        <v>5.4178060899461622</v>
      </c>
      <c r="M287">
        <f t="shared" si="112"/>
        <v>31.13319145807997</v>
      </c>
      <c r="N287">
        <f t="shared" si="113"/>
        <v>63.449002451973868</v>
      </c>
      <c r="O287">
        <f t="shared" si="114"/>
        <v>1339627.7588348656</v>
      </c>
      <c r="P287">
        <f t="shared" si="115"/>
        <v>1339627.7588348654</v>
      </c>
      <c r="Q287">
        <f t="shared" si="116"/>
        <v>3.9604300580876162</v>
      </c>
    </row>
    <row r="288" spans="1:17" x14ac:dyDescent="0.3">
      <c r="A288">
        <f t="shared" si="100"/>
        <v>273</v>
      </c>
      <c r="B288">
        <f t="shared" si="101"/>
        <v>4.4890362143692663E-3</v>
      </c>
      <c r="C288">
        <f t="shared" si="102"/>
        <v>2.2381973202554E-5</v>
      </c>
      <c r="D288">
        <f t="shared" si="103"/>
        <v>6.6109665135303683E-2</v>
      </c>
      <c r="E288">
        <f t="shared" si="104"/>
        <v>1.0374212809739976</v>
      </c>
      <c r="F288">
        <f t="shared" si="105"/>
        <v>12.055055823043308</v>
      </c>
      <c r="G288">
        <f t="shared" si="106"/>
        <v>13905.225489979824</v>
      </c>
      <c r="H288">
        <f t="shared" si="107"/>
        <v>9.6000793870758567</v>
      </c>
      <c r="I288">
        <f t="shared" si="108"/>
        <v>1205.5055823043308</v>
      </c>
      <c r="J288">
        <f t="shared" si="109"/>
        <v>1390522.5489979824</v>
      </c>
      <c r="K288">
        <f t="shared" si="110"/>
        <v>960.00793870758571</v>
      </c>
      <c r="L288">
        <f t="shared" si="111"/>
        <v>5.4115582155884514</v>
      </c>
      <c r="M288">
        <f t="shared" si="112"/>
        <v>31.122638429219926</v>
      </c>
      <c r="N288">
        <f t="shared" si="113"/>
        <v>63.465803355191632</v>
      </c>
      <c r="O288">
        <f t="shared" si="114"/>
        <v>1392688.0625189943</v>
      </c>
      <c r="P288">
        <f t="shared" si="115"/>
        <v>1392688.0625189941</v>
      </c>
      <c r="Q288">
        <f t="shared" si="116"/>
        <v>3.9608244405354487</v>
      </c>
    </row>
    <row r="289" spans="1:17" x14ac:dyDescent="0.3">
      <c r="A289">
        <f t="shared" si="100"/>
        <v>274</v>
      </c>
      <c r="B289">
        <f t="shared" si="101"/>
        <v>4.4010158964404578E-3</v>
      </c>
      <c r="C289">
        <f t="shared" si="102"/>
        <v>2.1521128079378842E-5</v>
      </c>
      <c r="D289">
        <f t="shared" si="103"/>
        <v>6.5455113995350173E-2</v>
      </c>
      <c r="E289">
        <f t="shared" si="104"/>
        <v>1.0370725604489899</v>
      </c>
      <c r="F289">
        <f t="shared" si="105"/>
        <v>12.282195120992114</v>
      </c>
      <c r="G289">
        <f t="shared" si="106"/>
        <v>14456.573418788777</v>
      </c>
      <c r="H289">
        <f t="shared" si="107"/>
        <v>9.6986172224790597</v>
      </c>
      <c r="I289">
        <f t="shared" si="108"/>
        <v>1228.2195120992114</v>
      </c>
      <c r="J289">
        <f t="shared" si="109"/>
        <v>1445657.3418788777</v>
      </c>
      <c r="K289">
        <f t="shared" si="110"/>
        <v>969.86172224790596</v>
      </c>
      <c r="L289">
        <f t="shared" si="111"/>
        <v>5.405413597066973</v>
      </c>
      <c r="M289">
        <f t="shared" si="112"/>
        <v>31.112176813469695</v>
      </c>
      <c r="N289">
        <f t="shared" si="113"/>
        <v>63.48240958946333</v>
      </c>
      <c r="O289">
        <f t="shared" si="114"/>
        <v>1447855.4231132248</v>
      </c>
      <c r="P289">
        <f t="shared" si="115"/>
        <v>1447855.4231132246</v>
      </c>
      <c r="Q289">
        <f t="shared" si="116"/>
        <v>3.9612144369534974</v>
      </c>
    </row>
    <row r="290" spans="1:17" x14ac:dyDescent="0.3">
      <c r="A290">
        <f t="shared" si="100"/>
        <v>275</v>
      </c>
      <c r="B290">
        <f t="shared" si="101"/>
        <v>4.314721467098488E-3</v>
      </c>
      <c r="C290">
        <f t="shared" si="102"/>
        <v>2.069339238401812E-5</v>
      </c>
      <c r="D290">
        <f t="shared" si="103"/>
        <v>6.480704355975267E-2</v>
      </c>
      <c r="E290">
        <f t="shared" si="104"/>
        <v>1.0367268654023023</v>
      </c>
      <c r="F290">
        <f t="shared" si="105"/>
        <v>12.513833028478984</v>
      </c>
      <c r="G290">
        <f t="shared" si="106"/>
        <v>15029.824682631328</v>
      </c>
      <c r="H290">
        <f t="shared" si="107"/>
        <v>9.7981361515153864</v>
      </c>
      <c r="I290">
        <f t="shared" si="108"/>
        <v>1251.3833028478984</v>
      </c>
      <c r="J290">
        <f t="shared" si="109"/>
        <v>1502982.4682631327</v>
      </c>
      <c r="K290">
        <f t="shared" si="110"/>
        <v>979.81361515153867</v>
      </c>
      <c r="L290">
        <f t="shared" si="111"/>
        <v>5.3993704003664362</v>
      </c>
      <c r="M290">
        <f t="shared" si="112"/>
        <v>31.101805962069065</v>
      </c>
      <c r="N290">
        <f t="shared" si="113"/>
        <v>63.498823637564506</v>
      </c>
      <c r="O290">
        <f t="shared" si="114"/>
        <v>1505213.665181132</v>
      </c>
      <c r="P290">
        <f t="shared" si="115"/>
        <v>1505213.6651811318</v>
      </c>
      <c r="Q290">
        <f t="shared" si="116"/>
        <v>3.9616001122939393</v>
      </c>
    </row>
    <row r="291" spans="1:17" x14ac:dyDescent="0.3">
      <c r="A291">
        <f t="shared" si="100"/>
        <v>276</v>
      </c>
      <c r="B291">
        <f t="shared" si="101"/>
        <v>4.2301190853906746E-3</v>
      </c>
      <c r="C291">
        <f t="shared" si="102"/>
        <v>1.98974926769405E-5</v>
      </c>
      <c r="D291">
        <f t="shared" si="103"/>
        <v>6.4165389663121436E-2</v>
      </c>
      <c r="E291">
        <f t="shared" si="104"/>
        <v>1.0363841742551776</v>
      </c>
      <c r="F291">
        <f t="shared" si="105"/>
        <v>12.750059080304379</v>
      </c>
      <c r="G291">
        <f t="shared" si="106"/>
        <v>15625.850820735697</v>
      </c>
      <c r="H291">
        <f t="shared" si="107"/>
        <v>9.8986460271282422</v>
      </c>
      <c r="I291">
        <f t="shared" si="108"/>
        <v>1275.0059080304379</v>
      </c>
      <c r="J291">
        <f t="shared" si="109"/>
        <v>1562585.0820735698</v>
      </c>
      <c r="K291">
        <f t="shared" si="110"/>
        <v>989.86460271282419</v>
      </c>
      <c r="L291">
        <f t="shared" si="111"/>
        <v>5.393426825545423</v>
      </c>
      <c r="M291">
        <f t="shared" si="112"/>
        <v>31.091525227655325</v>
      </c>
      <c r="N291">
        <f t="shared" si="113"/>
        <v>63.515047946799257</v>
      </c>
      <c r="O291">
        <f t="shared" si="114"/>
        <v>1564849.9525843132</v>
      </c>
      <c r="P291">
        <f t="shared" si="115"/>
        <v>1564849.952584313</v>
      </c>
      <c r="Q291">
        <f t="shared" si="116"/>
        <v>3.9619815301108696</v>
      </c>
    </row>
    <row r="292" spans="1:17" x14ac:dyDescent="0.3">
      <c r="A292">
        <f t="shared" si="100"/>
        <v>277</v>
      </c>
      <c r="B292">
        <f t="shared" si="101"/>
        <v>4.1471755739124266E-3</v>
      </c>
      <c r="C292">
        <f t="shared" si="102"/>
        <v>1.9132204497058168E-5</v>
      </c>
      <c r="D292">
        <f t="shared" si="103"/>
        <v>6.3530088775367768E-2</v>
      </c>
      <c r="E292">
        <f t="shared" si="104"/>
        <v>1.0360444654782643</v>
      </c>
      <c r="F292">
        <f t="shared" si="105"/>
        <v>12.990964597634152</v>
      </c>
      <c r="G292">
        <f t="shared" si="106"/>
        <v>16245.558095057524</v>
      </c>
      <c r="H292">
        <f t="shared" si="107"/>
        <v>10.000156800378617</v>
      </c>
      <c r="I292">
        <f t="shared" si="108"/>
        <v>1299.0964597634152</v>
      </c>
      <c r="J292">
        <f t="shared" si="109"/>
        <v>1624555.8095057523</v>
      </c>
      <c r="K292">
        <f t="shared" si="110"/>
        <v>1000.0156800378617</v>
      </c>
      <c r="L292">
        <f t="shared" si="111"/>
        <v>5.3875811060869427</v>
      </c>
      <c r="M292">
        <f t="shared" si="112"/>
        <v>31.081333964347927</v>
      </c>
      <c r="N292">
        <f t="shared" si="113"/>
        <v>63.531084929565118</v>
      </c>
      <c r="O292">
        <f t="shared" si="114"/>
        <v>1626854.9216455535</v>
      </c>
      <c r="P292">
        <f t="shared" si="115"/>
        <v>1626854.9216455533</v>
      </c>
      <c r="Q292">
        <f t="shared" si="116"/>
        <v>3.9623587525973614</v>
      </c>
    </row>
    <row r="293" spans="1:17" x14ac:dyDescent="0.3">
      <c r="A293">
        <f t="shared" si="100"/>
        <v>278</v>
      </c>
      <c r="B293">
        <f t="shared" si="101"/>
        <v>4.0658584057964957E-3</v>
      </c>
      <c r="C293">
        <f t="shared" si="102"/>
        <v>1.8396350477940548E-5</v>
      </c>
      <c r="D293">
        <f t="shared" si="103"/>
        <v>6.2901077995413626E-2</v>
      </c>
      <c r="E293">
        <f t="shared" si="104"/>
        <v>1.0357077175943499</v>
      </c>
      <c r="F293">
        <f t="shared" si="105"/>
        <v>13.236642723684032</v>
      </c>
      <c r="G293">
        <f t="shared" si="106"/>
        <v>16889.888875018263</v>
      </c>
      <c r="H293">
        <f t="shared" si="107"/>
        <v>10.102678521430333</v>
      </c>
      <c r="I293">
        <f t="shared" si="108"/>
        <v>1323.6642723684031</v>
      </c>
      <c r="J293">
        <f t="shared" si="109"/>
        <v>1688988.8875018263</v>
      </c>
      <c r="K293">
        <f t="shared" si="110"/>
        <v>1010.2678521430332</v>
      </c>
      <c r="L293">
        <f t="shared" si="111"/>
        <v>5.3818315082615742</v>
      </c>
      <c r="M293">
        <f t="shared" si="112"/>
        <v>31.071231527830498</v>
      </c>
      <c r="N293">
        <f t="shared" si="113"/>
        <v>63.546936963907932</v>
      </c>
      <c r="O293">
        <f t="shared" si="114"/>
        <v>1691322.8196263376</v>
      </c>
      <c r="P293">
        <f t="shared" si="115"/>
        <v>1691322.8196263376</v>
      </c>
      <c r="Q293">
        <f t="shared" si="116"/>
        <v>3.9627318406226131</v>
      </c>
    </row>
    <row r="294" spans="1:17" x14ac:dyDescent="0.3">
      <c r="A294">
        <f t="shared" si="100"/>
        <v>279</v>
      </c>
      <c r="B294">
        <f t="shared" si="101"/>
        <v>3.9861356919573491E-3</v>
      </c>
      <c r="C294">
        <f t="shared" si="102"/>
        <v>1.7688798536481294E-5</v>
      </c>
      <c r="D294">
        <f t="shared" si="103"/>
        <v>6.2278295044963988E-2</v>
      </c>
      <c r="E294">
        <f t="shared" si="104"/>
        <v>1.0353739091809997</v>
      </c>
      <c r="F294">
        <f t="shared" si="105"/>
        <v>13.487188460117254</v>
      </c>
      <c r="G294">
        <f t="shared" si="106"/>
        <v>17559.823077508336</v>
      </c>
      <c r="H294">
        <f t="shared" si="107"/>
        <v>10.206221340545033</v>
      </c>
      <c r="I294">
        <f t="shared" si="108"/>
        <v>1348.7188460117254</v>
      </c>
      <c r="J294">
        <f t="shared" si="109"/>
        <v>1755982.3077508337</v>
      </c>
      <c r="K294">
        <f t="shared" si="110"/>
        <v>1020.6221340545034</v>
      </c>
      <c r="L294">
        <f t="shared" si="111"/>
        <v>5.376176330502866</v>
      </c>
      <c r="M294">
        <f t="shared" si="112"/>
        <v>31.061217275429993</v>
      </c>
      <c r="N294">
        <f t="shared" si="113"/>
        <v>63.562606394067146</v>
      </c>
      <c r="O294">
        <f t="shared" si="114"/>
        <v>1758351.6487308999</v>
      </c>
      <c r="P294">
        <f t="shared" si="115"/>
        <v>1758351.6487308997</v>
      </c>
      <c r="Q294">
        <f t="shared" si="116"/>
        <v>3.9631008537666768</v>
      </c>
    </row>
    <row r="295" spans="1:17" x14ac:dyDescent="0.3">
      <c r="A295">
        <f t="shared" si="100"/>
        <v>280</v>
      </c>
      <c r="B295">
        <f t="shared" si="101"/>
        <v>3.9079761685856364E-3</v>
      </c>
      <c r="C295">
        <f t="shared" si="102"/>
        <v>1.7008460131232013E-5</v>
      </c>
      <c r="D295">
        <f t="shared" si="103"/>
        <v>6.1661678262340563E-2</v>
      </c>
      <c r="E295">
        <f t="shared" si="104"/>
        <v>1.0350430188731115</v>
      </c>
      <c r="F295">
        <f t="shared" si="105"/>
        <v>13.742698704169827</v>
      </c>
      <c r="G295">
        <f t="shared" si="106"/>
        <v>18256.379664361852</v>
      </c>
      <c r="H295">
        <f t="shared" si="107"/>
        <v>10.310795509087155</v>
      </c>
      <c r="I295">
        <f t="shared" si="108"/>
        <v>1374.2698704169827</v>
      </c>
      <c r="J295">
        <f t="shared" si="109"/>
        <v>1825637.9664361852</v>
      </c>
      <c r="K295">
        <f t="shared" si="110"/>
        <v>1031.0795509087154</v>
      </c>
      <c r="L295">
        <f t="shared" si="111"/>
        <v>5.3706139027948394</v>
      </c>
      <c r="M295">
        <f t="shared" si="112"/>
        <v>31.051290566193344</v>
      </c>
      <c r="N295">
        <f t="shared" si="113"/>
        <v>63.578095531011805</v>
      </c>
      <c r="O295">
        <f t="shared" si="114"/>
        <v>1828043.3158575108</v>
      </c>
      <c r="P295">
        <f t="shared" si="115"/>
        <v>1828043.3158575105</v>
      </c>
      <c r="Q295">
        <f t="shared" si="116"/>
        <v>3.9634658503554299</v>
      </c>
    </row>
    <row r="296" spans="1:17" x14ac:dyDescent="0.3">
      <c r="A296">
        <f t="shared" si="100"/>
        <v>281</v>
      </c>
      <c r="B296">
        <f t="shared" si="101"/>
        <v>3.8313491848878793E-3</v>
      </c>
      <c r="C296">
        <f t="shared" si="102"/>
        <v>1.6354288587723088E-5</v>
      </c>
      <c r="D296">
        <f t="shared" si="103"/>
        <v>6.1051166596376792E-2</v>
      </c>
      <c r="E296">
        <f t="shared" si="104"/>
        <v>1.0347150253653821</v>
      </c>
      <c r="F296">
        <f t="shared" si="105"/>
        <v>14.003272286517811</v>
      </c>
      <c r="G296">
        <f t="shared" si="106"/>
        <v>18980.618199597993</v>
      </c>
      <c r="H296">
        <f t="shared" si="107"/>
        <v>10.416411380538847</v>
      </c>
      <c r="I296">
        <f t="shared" si="108"/>
        <v>1400.3272286517811</v>
      </c>
      <c r="J296">
        <f t="shared" si="109"/>
        <v>1898061.8199597993</v>
      </c>
      <c r="K296">
        <f t="shared" si="110"/>
        <v>1041.6411380538848</v>
      </c>
      <c r="L296">
        <f t="shared" si="111"/>
        <v>5.365142586071304</v>
      </c>
      <c r="M296">
        <f t="shared" si="112"/>
        <v>31.04145076096146</v>
      </c>
      <c r="N296">
        <f t="shared" si="113"/>
        <v>63.593406652967239</v>
      </c>
      <c r="O296">
        <f t="shared" si="114"/>
        <v>1900503.7883265051</v>
      </c>
      <c r="P296">
        <f t="shared" si="115"/>
        <v>1900503.7883265049</v>
      </c>
      <c r="Q296">
        <f t="shared" si="116"/>
        <v>3.9638268874938598</v>
      </c>
    </row>
    <row r="297" spans="1:17" x14ac:dyDescent="0.3">
      <c r="A297">
        <f t="shared" si="100"/>
        <v>282</v>
      </c>
      <c r="B297">
        <f t="shared" si="101"/>
        <v>3.756224691066548E-3</v>
      </c>
      <c r="C297">
        <f t="shared" si="102"/>
        <v>1.572527748819528E-5</v>
      </c>
      <c r="D297">
        <f t="shared" si="103"/>
        <v>6.0446699600373063E-2</v>
      </c>
      <c r="E297">
        <f t="shared" si="104"/>
        <v>1.0343899074146905</v>
      </c>
      <c r="F297">
        <f t="shared" si="105"/>
        <v>14.269010009901516</v>
      </c>
      <c r="G297">
        <f t="shared" si="106"/>
        <v>19733.640468815716</v>
      </c>
      <c r="H297">
        <f t="shared" si="107"/>
        <v>10.523079411525046</v>
      </c>
      <c r="I297">
        <f t="shared" si="108"/>
        <v>1426.9010009901515</v>
      </c>
      <c r="J297">
        <f t="shared" si="109"/>
        <v>1973364.0468815716</v>
      </c>
      <c r="K297">
        <f t="shared" si="110"/>
        <v>1052.3079411525046</v>
      </c>
      <c r="L297">
        <f t="shared" si="111"/>
        <v>5.3597607716267799</v>
      </c>
      <c r="M297">
        <f t="shared" si="112"/>
        <v>31.031697222440712</v>
      </c>
      <c r="N297">
        <f t="shared" si="113"/>
        <v>63.608542005932499</v>
      </c>
      <c r="O297">
        <f t="shared" si="114"/>
        <v>1975843.2558237142</v>
      </c>
      <c r="P297">
        <f t="shared" si="115"/>
        <v>1975843.2558237137</v>
      </c>
      <c r="Q297">
        <f t="shared" si="116"/>
        <v>3.9641840210983936</v>
      </c>
    </row>
    <row r="298" spans="1:17" x14ac:dyDescent="0.3">
      <c r="A298">
        <f t="shared" si="100"/>
        <v>283</v>
      </c>
      <c r="B298">
        <f t="shared" si="101"/>
        <v>3.6825732265358319E-3</v>
      </c>
      <c r="C298">
        <f t="shared" si="102"/>
        <v>1.512045912326469E-5</v>
      </c>
      <c r="D298">
        <f t="shared" si="103"/>
        <v>5.984821742611196E-2</v>
      </c>
      <c r="E298">
        <f t="shared" si="104"/>
        <v>1.0340676438423992</v>
      </c>
      <c r="F298">
        <f t="shared" si="105"/>
        <v>14.540014688521737</v>
      </c>
      <c r="G298">
        <f t="shared" si="106"/>
        <v>20516.592163223908</v>
      </c>
      <c r="H298">
        <f t="shared" si="107"/>
        <v>10.630810162848745</v>
      </c>
      <c r="I298">
        <f t="shared" si="108"/>
        <v>1454.0014688521737</v>
      </c>
      <c r="J298">
        <f t="shared" si="109"/>
        <v>2051659.2163223908</v>
      </c>
      <c r="K298">
        <f t="shared" si="110"/>
        <v>1063.0810162848745</v>
      </c>
      <c r="L298">
        <f t="shared" si="111"/>
        <v>5.3544668805387881</v>
      </c>
      <c r="M298">
        <f t="shared" si="112"/>
        <v>31.022029315271979</v>
      </c>
      <c r="N298">
        <f t="shared" si="113"/>
        <v>63.623503804189241</v>
      </c>
      <c r="O298">
        <f t="shared" si="114"/>
        <v>2054176.2988075279</v>
      </c>
      <c r="P298">
        <f t="shared" si="115"/>
        <v>2054176.2988075276</v>
      </c>
      <c r="Q298">
        <f t="shared" si="116"/>
        <v>3.9645373059290279</v>
      </c>
    </row>
    <row r="299" spans="1:17" x14ac:dyDescent="0.3">
      <c r="A299">
        <f t="shared" si="100"/>
        <v>284</v>
      </c>
      <c r="B299">
        <f t="shared" si="101"/>
        <v>3.6103659083684615E-3</v>
      </c>
      <c r="C299">
        <f t="shared" si="102"/>
        <v>1.4538903003139123E-5</v>
      </c>
      <c r="D299">
        <f t="shared" si="103"/>
        <v>5.9255660817932633E-2</v>
      </c>
      <c r="E299">
        <f t="shared" si="104"/>
        <v>1.0337482135365754</v>
      </c>
      <c r="F299">
        <f t="shared" si="105"/>
        <v>14.8163911882235</v>
      </c>
      <c r="G299">
        <f t="shared" si="106"/>
        <v>21330.66463088811</v>
      </c>
      <c r="H299">
        <f t="shared" si="107"/>
        <v>10.73961430053658</v>
      </c>
      <c r="I299">
        <f t="shared" si="108"/>
        <v>1481.6391188223499</v>
      </c>
      <c r="J299">
        <f t="shared" si="109"/>
        <v>2133066.4630888109</v>
      </c>
      <c r="K299">
        <f t="shared" si="110"/>
        <v>1073.961430053658</v>
      </c>
      <c r="L299">
        <f t="shared" si="111"/>
        <v>5.3492593631013001</v>
      </c>
      <c r="M299">
        <f t="shared" si="112"/>
        <v>31.012446406097261</v>
      </c>
      <c r="N299">
        <f t="shared" si="113"/>
        <v>63.638294230801442</v>
      </c>
      <c r="O299">
        <f t="shared" si="114"/>
        <v>2135622.0636376869</v>
      </c>
      <c r="P299">
        <f t="shared" si="115"/>
        <v>2135622.0636376869</v>
      </c>
      <c r="Q299">
        <f t="shared" si="116"/>
        <v>3.9648867956192158</v>
      </c>
    </row>
    <row r="300" spans="1:17" x14ac:dyDescent="0.3">
      <c r="A300">
        <f t="shared" si="100"/>
        <v>285</v>
      </c>
      <c r="B300">
        <f t="shared" si="101"/>
        <v>3.5395744199690805E-3</v>
      </c>
      <c r="C300">
        <f t="shared" si="102"/>
        <v>1.397971442609531E-5</v>
      </c>
      <c r="D300">
        <f t="shared" si="103"/>
        <v>5.866897110686399E-2</v>
      </c>
      <c r="E300">
        <f t="shared" si="104"/>
        <v>1.0334315954541338</v>
      </c>
      <c r="F300">
        <f t="shared" si="105"/>
        <v>15.098246467482964</v>
      </c>
      <c r="G300">
        <f t="shared" si="106"/>
        <v>22177.096697878314</v>
      </c>
      <c r="H300">
        <f t="shared" si="107"/>
        <v>10.84950259689483</v>
      </c>
      <c r="I300">
        <f t="shared" si="108"/>
        <v>1509.8246467482963</v>
      </c>
      <c r="J300">
        <f t="shared" si="109"/>
        <v>2217709.6697878316</v>
      </c>
      <c r="K300">
        <f t="shared" si="110"/>
        <v>1084.9502596894829</v>
      </c>
      <c r="L300">
        <f t="shared" si="111"/>
        <v>5.3441366982691232</v>
      </c>
      <c r="M300">
        <f t="shared" si="112"/>
        <v>31.002947863624016</v>
      </c>
      <c r="N300">
        <f t="shared" si="113"/>
        <v>63.652915438106852</v>
      </c>
      <c r="O300">
        <f t="shared" si="114"/>
        <v>2220304.4446942694</v>
      </c>
      <c r="P300">
        <f t="shared" si="115"/>
        <v>2220304.444694269</v>
      </c>
      <c r="Q300">
        <f t="shared" si="116"/>
        <v>3.9652325427065094</v>
      </c>
    </row>
    <row r="301" spans="1:17" x14ac:dyDescent="0.3">
      <c r="A301">
        <f t="shared" si="100"/>
        <v>286</v>
      </c>
      <c r="B301">
        <f t="shared" si="101"/>
        <v>3.4701709999696868E-3</v>
      </c>
      <c r="C301">
        <f t="shared" si="102"/>
        <v>1.344203310201472E-5</v>
      </c>
      <c r="D301">
        <f t="shared" si="103"/>
        <v>5.8088090204815819E-2</v>
      </c>
      <c r="E301">
        <f t="shared" si="104"/>
        <v>1.0331177686229047</v>
      </c>
      <c r="F301">
        <f t="shared" si="105"/>
        <v>15.385689619213714</v>
      </c>
      <c r="G301">
        <f t="shared" si="106"/>
        <v>23057.176562109318</v>
      </c>
      <c r="H301">
        <f t="shared" si="107"/>
        <v>10.960485931575953</v>
      </c>
      <c r="I301">
        <f t="shared" si="108"/>
        <v>1538.5689619213715</v>
      </c>
      <c r="J301">
        <f t="shared" si="109"/>
        <v>2305717.6562109319</v>
      </c>
      <c r="K301">
        <f t="shared" si="110"/>
        <v>1096.0485931575952</v>
      </c>
      <c r="L301">
        <f t="shared" si="111"/>
        <v>5.3390973931130086</v>
      </c>
      <c r="M301">
        <f t="shared" si="112"/>
        <v>30.993533058687142</v>
      </c>
      <c r="N301">
        <f t="shared" si="113"/>
        <v>63.667369548199865</v>
      </c>
      <c r="O301">
        <f t="shared" si="114"/>
        <v>2308352.2737660105</v>
      </c>
      <c r="P301">
        <f t="shared" si="115"/>
        <v>2308352.2737660105</v>
      </c>
      <c r="Q301">
        <f t="shared" si="116"/>
        <v>3.9655745986612034</v>
      </c>
    </row>
    <row r="302" spans="1:17" x14ac:dyDescent="0.3">
      <c r="A302">
        <f t="shared" si="100"/>
        <v>287</v>
      </c>
      <c r="B302">
        <f t="shared" si="101"/>
        <v>3.4021284313428307E-3</v>
      </c>
      <c r="C302">
        <f t="shared" si="102"/>
        <v>1.2925031828860308E-5</v>
      </c>
      <c r="D302">
        <f t="shared" si="103"/>
        <v>5.7512960598827566E-2</v>
      </c>
      <c r="E302">
        <f t="shared" si="104"/>
        <v>1.0328067121436251</v>
      </c>
      <c r="F302">
        <f t="shared" si="105"/>
        <v>15.678831913408589</v>
      </c>
      <c r="G302">
        <f t="shared" si="106"/>
        <v>23972.24376277675</v>
      </c>
      <c r="H302">
        <f t="shared" si="107"/>
        <v>11.072575292655715</v>
      </c>
      <c r="I302">
        <f t="shared" si="108"/>
        <v>1567.883191340859</v>
      </c>
      <c r="J302">
        <f t="shared" si="109"/>
        <v>2397224.3762776749</v>
      </c>
      <c r="K302">
        <f t="shared" si="110"/>
        <v>1107.2575292655715</v>
      </c>
      <c r="L302">
        <f t="shared" si="111"/>
        <v>5.3341399822852678</v>
      </c>
      <c r="M302">
        <f t="shared" si="112"/>
        <v>30.984201364308749</v>
      </c>
      <c r="N302">
        <f t="shared" si="113"/>
        <v>63.681658653405975</v>
      </c>
      <c r="O302">
        <f t="shared" si="114"/>
        <v>2399899.5169982817</v>
      </c>
      <c r="P302">
        <f t="shared" si="115"/>
        <v>2399899.5169982812</v>
      </c>
      <c r="Q302">
        <f t="shared" si="116"/>
        <v>3.9659130139142018</v>
      </c>
    </row>
    <row r="303" spans="1:17" x14ac:dyDescent="0.3">
      <c r="A303">
        <f t="shared" si="100"/>
        <v>288</v>
      </c>
      <c r="B303">
        <f t="shared" si="101"/>
        <v>3.3354200307282649E-3</v>
      </c>
      <c r="C303">
        <f t="shared" si="102"/>
        <v>1.2427915220057989E-5</v>
      </c>
      <c r="D303">
        <f t="shared" si="103"/>
        <v>5.6943525345373815E-2</v>
      </c>
      <c r="E303">
        <f t="shared" si="104"/>
        <v>1.0324984051918602</v>
      </c>
      <c r="F303">
        <f t="shared" si="105"/>
        <v>15.977786840634007</v>
      </c>
      <c r="G303">
        <f t="shared" si="106"/>
        <v>24923.691228408035</v>
      </c>
      <c r="H303">
        <f t="shared" si="107"/>
        <v>11.18578177772115</v>
      </c>
      <c r="I303">
        <f t="shared" si="108"/>
        <v>1597.7786840634008</v>
      </c>
      <c r="J303">
        <f t="shared" si="109"/>
        <v>2492369.1228408036</v>
      </c>
      <c r="K303">
        <f t="shared" si="110"/>
        <v>1118.5781777721149</v>
      </c>
      <c r="L303">
        <f t="shared" si="111"/>
        <v>5.3292630274957151</v>
      </c>
      <c r="M303">
        <f t="shared" si="112"/>
        <v>30.974952155755801</v>
      </c>
      <c r="N303">
        <f t="shared" si="113"/>
        <v>63.695784816748485</v>
      </c>
      <c r="O303">
        <f t="shared" si="114"/>
        <v>2495085.4797026389</v>
      </c>
      <c r="P303">
        <f t="shared" si="115"/>
        <v>2495085.4797026385</v>
      </c>
      <c r="Q303">
        <f t="shared" si="116"/>
        <v>3.9662478378850174</v>
      </c>
    </row>
    <row r="304" spans="1:17" x14ac:dyDescent="0.3">
      <c r="A304">
        <f t="shared" si="100"/>
        <v>289</v>
      </c>
      <c r="B304">
        <f t="shared" si="101"/>
        <v>3.2700196379688868E-3</v>
      </c>
      <c r="C304">
        <f t="shared" si="102"/>
        <v>1.194991848082499E-5</v>
      </c>
      <c r="D304">
        <f t="shared" si="103"/>
        <v>5.6379728064726548E-2</v>
      </c>
      <c r="E304">
        <f t="shared" si="104"/>
        <v>1.0321928270198515</v>
      </c>
      <c r="F304">
        <f t="shared" si="105"/>
        <v>16.282670156393607</v>
      </c>
      <c r="G304">
        <f t="shared" si="106"/>
        <v>25912.967406667824</v>
      </c>
      <c r="H304">
        <f t="shared" si="107"/>
        <v>11.300116594969207</v>
      </c>
      <c r="I304">
        <f t="shared" si="108"/>
        <v>1628.2670156393606</v>
      </c>
      <c r="J304">
        <f t="shared" si="109"/>
        <v>2591296.7406667825</v>
      </c>
      <c r="K304">
        <f t="shared" si="110"/>
        <v>1130.0116594969206</v>
      </c>
      <c r="L304">
        <f t="shared" si="111"/>
        <v>5.3244651169977013</v>
      </c>
      <c r="M304">
        <f t="shared" si="112"/>
        <v>30.965784810595544</v>
      </c>
      <c r="N304">
        <f t="shared" si="113"/>
        <v>63.709750072406756</v>
      </c>
      <c r="O304">
        <f t="shared" si="114"/>
        <v>2594055.0193419186</v>
      </c>
      <c r="P304">
        <f t="shared" si="115"/>
        <v>2594055.0193419182</v>
      </c>
      <c r="Q304">
        <f t="shared" si="116"/>
        <v>3.9665791190077737</v>
      </c>
    </row>
    <row r="305" spans="1:17" x14ac:dyDescent="0.3">
      <c r="A305">
        <f t="shared" si="100"/>
        <v>290</v>
      </c>
      <c r="B305">
        <f t="shared" si="101"/>
        <v>3.2059016058518502E-3</v>
      </c>
      <c r="C305">
        <f t="shared" si="102"/>
        <v>1.1490306231562488E-5</v>
      </c>
      <c r="D305">
        <f t="shared" si="103"/>
        <v>5.5821512935372818E-2</v>
      </c>
      <c r="E305">
        <f t="shared" si="104"/>
        <v>1.0318899569582978</v>
      </c>
      <c r="F305">
        <f t="shared" si="105"/>
        <v>16.593599926378761</v>
      </c>
      <c r="G305">
        <f t="shared" si="106"/>
        <v>26941.578479183267</v>
      </c>
      <c r="H305">
        <f t="shared" si="107"/>
        <v>11.4155910643165</v>
      </c>
      <c r="I305">
        <f t="shared" si="108"/>
        <v>1659.3599926378761</v>
      </c>
      <c r="J305">
        <f t="shared" si="109"/>
        <v>2694157.8479183265</v>
      </c>
      <c r="K305">
        <f t="shared" si="110"/>
        <v>1141.55910643165</v>
      </c>
      <c r="L305">
        <f t="shared" si="111"/>
        <v>5.3197448650840808</v>
      </c>
      <c r="M305">
        <f t="shared" si="112"/>
        <v>30.956698708748927</v>
      </c>
      <c r="N305">
        <f t="shared" si="113"/>
        <v>63.723556426166986</v>
      </c>
      <c r="O305">
        <f t="shared" si="114"/>
        <v>2696958.7670173957</v>
      </c>
      <c r="P305">
        <f t="shared" si="115"/>
        <v>2696958.7670173952</v>
      </c>
      <c r="Q305">
        <f t="shared" si="116"/>
        <v>3.9669069047572725</v>
      </c>
    </row>
    <row r="306" spans="1:17" x14ac:dyDescent="0.3">
      <c r="A306">
        <f t="shared" si="100"/>
        <v>291</v>
      </c>
      <c r="B306">
        <f t="shared" si="101"/>
        <v>3.1430407900508335E-3</v>
      </c>
      <c r="C306">
        <f t="shared" si="102"/>
        <v>1.1048371376502392E-5</v>
      </c>
      <c r="D306">
        <f t="shared" si="103"/>
        <v>5.5268824688487948E-2</v>
      </c>
      <c r="E306">
        <f t="shared" si="104"/>
        <v>1.0315897744180673</v>
      </c>
      <c r="F306">
        <f t="shared" si="105"/>
        <v>16.910696572623596</v>
      </c>
      <c r="G306">
        <f t="shared" si="106"/>
        <v>28011.090664784657</v>
      </c>
      <c r="H306">
        <f t="shared" si="107"/>
        <v>11.532216618520033</v>
      </c>
      <c r="I306">
        <f t="shared" si="108"/>
        <v>1691.0696572623597</v>
      </c>
      <c r="J306">
        <f t="shared" si="109"/>
        <v>2801109.0664784657</v>
      </c>
      <c r="K306">
        <f t="shared" si="110"/>
        <v>1153.2216618520033</v>
      </c>
      <c r="L306">
        <f t="shared" si="111"/>
        <v>5.3151009115928796</v>
      </c>
      <c r="M306">
        <f t="shared" si="112"/>
        <v>30.947693232542019</v>
      </c>
      <c r="N306">
        <f t="shared" si="113"/>
        <v>63.737205855865099</v>
      </c>
      <c r="O306">
        <f t="shared" si="114"/>
        <v>2803953.3577975803</v>
      </c>
      <c r="P306">
        <f t="shared" si="115"/>
        <v>2803953.3577975798</v>
      </c>
      <c r="Q306">
        <f t="shared" si="116"/>
        <v>3.967231241674174</v>
      </c>
    </row>
    <row r="307" spans="1:17" x14ac:dyDescent="0.3">
      <c r="A307">
        <f t="shared" si="100"/>
        <v>292</v>
      </c>
      <c r="B307">
        <f t="shared" si="101"/>
        <v>3.0814125392655232E-3</v>
      </c>
      <c r="C307">
        <f t="shared" si="102"/>
        <v>1.0623434015867685E-5</v>
      </c>
      <c r="D307">
        <f t="shared" si="103"/>
        <v>5.4721608602463313E-2</v>
      </c>
      <c r="E307">
        <f t="shared" si="104"/>
        <v>1.0312922588918452</v>
      </c>
      <c r="F307">
        <f t="shared" si="105"/>
        <v>17.234082920582601</v>
      </c>
      <c r="G307">
        <f t="shared" si="106"/>
        <v>29123.13261469284</v>
      </c>
      <c r="H307">
        <f t="shared" si="107"/>
        <v>11.65000480430913</v>
      </c>
      <c r="I307">
        <f t="shared" si="108"/>
        <v>1723.40829205826</v>
      </c>
      <c r="J307">
        <f t="shared" si="109"/>
        <v>2912313.2614692841</v>
      </c>
      <c r="K307">
        <f t="shared" si="110"/>
        <v>1165.0004804309131</v>
      </c>
      <c r="L307">
        <f t="shared" si="111"/>
        <v>5.310531921422502</v>
      </c>
      <c r="M307">
        <f t="shared" si="112"/>
        <v>30.938767766755351</v>
      </c>
      <c r="N307">
        <f t="shared" si="113"/>
        <v>63.750700311822143</v>
      </c>
      <c r="O307">
        <f t="shared" si="114"/>
        <v>2915201.6702417736</v>
      </c>
      <c r="P307">
        <f t="shared" si="115"/>
        <v>2915201.6702417731</v>
      </c>
      <c r="Q307">
        <f t="shared" si="116"/>
        <v>3.9675521753890886</v>
      </c>
    </row>
    <row r="308" spans="1:17" x14ac:dyDescent="0.3">
      <c r="A308">
        <f t="shared" ref="A308:A371" si="117">A307+1</f>
        <v>293</v>
      </c>
      <c r="B308">
        <f t="shared" si="101"/>
        <v>3.0209926855544341E-3</v>
      </c>
      <c r="C308">
        <f t="shared" si="102"/>
        <v>1.0214840399872771E-5</v>
      </c>
      <c r="D308">
        <f t="shared" si="103"/>
        <v>5.417981049748842E-2</v>
      </c>
      <c r="E308">
        <f t="shared" si="104"/>
        <v>1.0309973899557159</v>
      </c>
      <c r="F308">
        <f t="shared" si="105"/>
        <v>17.563884247149375</v>
      </c>
      <c r="G308">
        <f t="shared" si="106"/>
        <v>30279.397903325753</v>
      </c>
      <c r="H308">
        <f t="shared" si="107"/>
        <v>11.768967283528632</v>
      </c>
      <c r="I308">
        <f t="shared" si="108"/>
        <v>1756.3884247149374</v>
      </c>
      <c r="J308">
        <f t="shared" si="109"/>
        <v>3027939.7903325753</v>
      </c>
      <c r="K308">
        <f t="shared" si="110"/>
        <v>1176.8967283528632</v>
      </c>
      <c r="L308">
        <f t="shared" si="111"/>
        <v>5.3060365840563009</v>
      </c>
      <c r="M308">
        <f t="shared" si="112"/>
        <v>30.929921698671478</v>
      </c>
      <c r="N308">
        <f t="shared" si="113"/>
        <v>63.764041717272235</v>
      </c>
      <c r="O308">
        <f t="shared" si="114"/>
        <v>3030873.075485643</v>
      </c>
      <c r="P308">
        <f t="shared" si="115"/>
        <v>3030873.0754856425</v>
      </c>
      <c r="Q308">
        <f t="shared" si="116"/>
        <v>3.9678697506466465</v>
      </c>
    </row>
    <row r="309" spans="1:17" x14ac:dyDescent="0.3">
      <c r="A309">
        <f t="shared" si="117"/>
        <v>294</v>
      </c>
      <c r="B309">
        <f t="shared" si="101"/>
        <v>2.961757534857288E-3</v>
      </c>
      <c r="C309">
        <f t="shared" si="102"/>
        <v>9.8219619229545891E-6</v>
      </c>
      <c r="D309">
        <f t="shared" si="103"/>
        <v>5.364337673018655E-2</v>
      </c>
      <c r="E309">
        <f t="shared" si="104"/>
        <v>1.0307051472706832</v>
      </c>
      <c r="F309">
        <f t="shared" si="105"/>
        <v>17.900228329635155</v>
      </c>
      <c r="G309">
        <f t="shared" si="106"/>
        <v>31481.64761854316</v>
      </c>
      <c r="H309">
        <f t="shared" si="107"/>
        <v>11.889115834293497</v>
      </c>
      <c r="I309">
        <f t="shared" si="108"/>
        <v>1790.0228329635156</v>
      </c>
      <c r="J309">
        <f t="shared" si="109"/>
        <v>3148164.7618543161</v>
      </c>
      <c r="K309">
        <f t="shared" si="110"/>
        <v>1188.9115834293498</v>
      </c>
      <c r="L309">
        <f t="shared" si="111"/>
        <v>5.301613613096281</v>
      </c>
      <c r="M309">
        <f t="shared" si="112"/>
        <v>30.921154418120494</v>
      </c>
      <c r="N309">
        <f t="shared" si="113"/>
        <v>63.777231968783227</v>
      </c>
      <c r="O309">
        <f t="shared" si="114"/>
        <v>3151143.6962707089</v>
      </c>
      <c r="P309">
        <f t="shared" si="115"/>
        <v>3151143.6962707085</v>
      </c>
      <c r="Q309">
        <f t="shared" si="116"/>
        <v>3.9681840113279909</v>
      </c>
    </row>
    <row r="310" spans="1:17" x14ac:dyDescent="0.3">
      <c r="A310">
        <f t="shared" si="117"/>
        <v>295</v>
      </c>
      <c r="B310">
        <f t="shared" si="101"/>
        <v>2.9036838577032251E-3</v>
      </c>
      <c r="C310">
        <f t="shared" si="102"/>
        <v>9.444194156687106E-6</v>
      </c>
      <c r="D310">
        <f t="shared" si="103"/>
        <v>5.3112254188303537E-2</v>
      </c>
      <c r="E310">
        <f t="shared" si="104"/>
        <v>1.0304155105841306</v>
      </c>
      <c r="F310">
        <f t="shared" si="105"/>
        <v>18.243245495726512</v>
      </c>
      <c r="G310">
        <f t="shared" si="106"/>
        <v>32731.71305530168</v>
      </c>
      <c r="H310">
        <f t="shared" si="107"/>
        <v>12.010462352154933</v>
      </c>
      <c r="I310">
        <f t="shared" si="108"/>
        <v>1824.3245495726512</v>
      </c>
      <c r="J310">
        <f t="shared" si="109"/>
        <v>3273171.3055301681</v>
      </c>
      <c r="K310">
        <f t="shared" si="110"/>
        <v>1201.0462352154934</v>
      </c>
      <c r="L310">
        <f t="shared" si="111"/>
        <v>5.2972617458058142</v>
      </c>
      <c r="M310">
        <f t="shared" si="112"/>
        <v>30.912465317523921</v>
      </c>
      <c r="N310">
        <f t="shared" si="113"/>
        <v>63.790272936670284</v>
      </c>
      <c r="O310">
        <f t="shared" si="114"/>
        <v>3276196.676314956</v>
      </c>
      <c r="P310">
        <f t="shared" si="115"/>
        <v>3276196.6763149556</v>
      </c>
      <c r="Q310">
        <f t="shared" si="116"/>
        <v>3.9684950004737596</v>
      </c>
    </row>
    <row r="311" spans="1:17" x14ac:dyDescent="0.3">
      <c r="A311">
        <f t="shared" si="117"/>
        <v>296</v>
      </c>
      <c r="B311">
        <f t="shared" si="101"/>
        <v>2.8467488801011999E-3</v>
      </c>
      <c r="C311">
        <f t="shared" si="102"/>
        <v>9.0809559198914453E-6</v>
      </c>
      <c r="D311">
        <f t="shared" si="103"/>
        <v>5.2586390285449029E-2</v>
      </c>
      <c r="E311">
        <f t="shared" si="104"/>
        <v>1.0301284597312188</v>
      </c>
      <c r="F311">
        <f t="shared" si="105"/>
        <v>18.593068674441675</v>
      </c>
      <c r="G311">
        <f t="shared" si="106"/>
        <v>34031.49851684997</v>
      </c>
      <c r="H311">
        <f t="shared" si="107"/>
        <v>12.133018851278141</v>
      </c>
      <c r="I311">
        <f t="shared" si="108"/>
        <v>1859.3068674441674</v>
      </c>
      <c r="J311">
        <f t="shared" si="109"/>
        <v>3403149.8516849969</v>
      </c>
      <c r="K311">
        <f t="shared" si="110"/>
        <v>1213.3018851278141</v>
      </c>
      <c r="L311">
        <f t="shared" si="111"/>
        <v>5.2929797426611538</v>
      </c>
      <c r="M311">
        <f t="shared" si="112"/>
        <v>30.903853791936566</v>
      </c>
      <c r="N311">
        <f t="shared" si="113"/>
        <v>63.803166465402278</v>
      </c>
      <c r="O311">
        <f t="shared" si="114"/>
        <v>3406222.4604375688</v>
      </c>
      <c r="P311">
        <f t="shared" si="115"/>
        <v>3406222.4604375684</v>
      </c>
      <c r="Q311">
        <f t="shared" si="116"/>
        <v>3.9688027603051346</v>
      </c>
    </row>
    <row r="312" spans="1:17" x14ac:dyDescent="0.3">
      <c r="A312">
        <f t="shared" si="117"/>
        <v>297</v>
      </c>
      <c r="B312">
        <f t="shared" si="101"/>
        <v>2.7909302746090196E-3</v>
      </c>
      <c r="C312">
        <f t="shared" si="102"/>
        <v>8.7316883845110048E-6</v>
      </c>
      <c r="D312">
        <f t="shared" si="103"/>
        <v>5.2065732955890121E-2</v>
      </c>
      <c r="E312">
        <f t="shared" si="104"/>
        <v>1.0298439746362296</v>
      </c>
      <c r="F312">
        <f t="shared" si="105"/>
        <v>18.949833448105402</v>
      </c>
      <c r="G312">
        <f t="shared" si="106"/>
        <v>35382.984227760091</v>
      </c>
      <c r="H312">
        <f t="shared" si="107"/>
        <v>12.256797465631781</v>
      </c>
      <c r="I312">
        <f t="shared" si="108"/>
        <v>1894.9833448105401</v>
      </c>
      <c r="J312">
        <f t="shared" si="109"/>
        <v>3538298.422776009</v>
      </c>
      <c r="K312">
        <f t="shared" si="110"/>
        <v>1225.679746563178</v>
      </c>
      <c r="L312">
        <f t="shared" si="111"/>
        <v>5.2887663869115995</v>
      </c>
      <c r="M312">
        <f t="shared" si="112"/>
        <v>30.895319239086884</v>
      </c>
      <c r="N312">
        <f t="shared" si="113"/>
        <v>63.815914374001508</v>
      </c>
      <c r="O312">
        <f t="shared" si="114"/>
        <v>3541419.0858673826</v>
      </c>
      <c r="P312">
        <f t="shared" si="115"/>
        <v>3541419.0858673821</v>
      </c>
      <c r="Q312">
        <f t="shared" si="116"/>
        <v>3.9691073322452919</v>
      </c>
    </row>
    <row r="313" spans="1:17" x14ac:dyDescent="0.3">
      <c r="A313">
        <f t="shared" si="117"/>
        <v>298</v>
      </c>
      <c r="B313">
        <f t="shared" si="101"/>
        <v>2.7362061515774703E-3</v>
      </c>
      <c r="C313">
        <f t="shared" si="102"/>
        <v>8.3958542158759667E-6</v>
      </c>
      <c r="D313">
        <f t="shared" si="103"/>
        <v>5.1550230649396157E-2</v>
      </c>
      <c r="E313">
        <f t="shared" si="104"/>
        <v>1.029562035313849</v>
      </c>
      <c r="F313">
        <f t="shared" si="105"/>
        <v>19.313678105362943</v>
      </c>
      <c r="G313">
        <f t="shared" si="106"/>
        <v>36788.229363261933</v>
      </c>
      <c r="H313">
        <f t="shared" si="107"/>
        <v>12.381810450189342</v>
      </c>
      <c r="I313">
        <f t="shared" si="108"/>
        <v>1931.3678105362942</v>
      </c>
      <c r="J313">
        <f t="shared" si="109"/>
        <v>3678822.9363261932</v>
      </c>
      <c r="K313">
        <f t="shared" si="110"/>
        <v>1238.1810450189341</v>
      </c>
      <c r="L313">
        <f t="shared" si="111"/>
        <v>5.2846204841481184</v>
      </c>
      <c r="M313">
        <f t="shared" si="112"/>
        <v>30.886861059415473</v>
      </c>
      <c r="N313">
        <f t="shared" si="113"/>
        <v>63.82851845643642</v>
      </c>
      <c r="O313">
        <f t="shared" si="114"/>
        <v>3681992.4851817484</v>
      </c>
      <c r="P313">
        <f t="shared" si="115"/>
        <v>3681992.4851817479</v>
      </c>
      <c r="Q313">
        <f t="shared" si="116"/>
        <v>3.9694087569400516</v>
      </c>
    </row>
    <row r="314" spans="1:17" x14ac:dyDescent="0.3">
      <c r="A314">
        <f t="shared" si="117"/>
        <v>299</v>
      </c>
      <c r="B314">
        <f t="shared" si="101"/>
        <v>2.6825550505661477E-3</v>
      </c>
      <c r="C314">
        <f t="shared" si="102"/>
        <v>8.0729367460345822E-6</v>
      </c>
      <c r="D314">
        <f t="shared" si="103"/>
        <v>5.1039832326134821E-2</v>
      </c>
      <c r="E314">
        <f t="shared" si="104"/>
        <v>1.0292826218703979</v>
      </c>
      <c r="F314">
        <f t="shared" si="105"/>
        <v>19.684743695253708</v>
      </c>
      <c r="G314">
        <f t="shared" si="106"/>
        <v>38249.375199526257</v>
      </c>
      <c r="H314">
        <f t="shared" si="107"/>
        <v>12.508070182142461</v>
      </c>
      <c r="I314">
        <f t="shared" si="108"/>
        <v>1968.4743695253708</v>
      </c>
      <c r="J314">
        <f t="shared" si="109"/>
        <v>3824937.519952626</v>
      </c>
      <c r="K314">
        <f t="shared" si="110"/>
        <v>1250.807018214246</v>
      </c>
      <c r="L314">
        <f t="shared" si="111"/>
        <v>5.2805408618802971</v>
      </c>
      <c r="M314">
        <f t="shared" si="112"/>
        <v>30.878478656111938</v>
      </c>
      <c r="N314">
        <f t="shared" si="113"/>
        <v>63.84098048200778</v>
      </c>
      <c r="O314">
        <f t="shared" si="114"/>
        <v>3828156.8013403658</v>
      </c>
      <c r="P314">
        <f t="shared" si="115"/>
        <v>3828156.8013403653</v>
      </c>
      <c r="Q314">
        <f t="shared" si="116"/>
        <v>3.9697070742772622</v>
      </c>
    </row>
    <row r="315" spans="1:17" x14ac:dyDescent="0.3">
      <c r="A315">
        <f t="shared" si="117"/>
        <v>300</v>
      </c>
      <c r="B315">
        <f t="shared" si="101"/>
        <v>2.6299559319275956E-3</v>
      </c>
      <c r="C315">
        <f t="shared" si="102"/>
        <v>7.7624391788794049E-6</v>
      </c>
      <c r="D315">
        <f t="shared" si="103"/>
        <v>5.0534487451618627E-2</v>
      </c>
      <c r="E315">
        <f t="shared" si="104"/>
        <v>1.0290057145050073</v>
      </c>
      <c r="F315">
        <f t="shared" si="105"/>
        <v>20.06317408236589</v>
      </c>
      <c r="G315">
        <f t="shared" si="106"/>
        <v>39768.648389727765</v>
      </c>
      <c r="H315">
        <f t="shared" si="107"/>
        <v>12.635589162126376</v>
      </c>
      <c r="I315">
        <f t="shared" si="108"/>
        <v>2006.317408236589</v>
      </c>
      <c r="J315">
        <f t="shared" si="109"/>
        <v>3976864.8389727767</v>
      </c>
      <c r="K315">
        <f t="shared" si="110"/>
        <v>1263.5589162126375</v>
      </c>
      <c r="L315">
        <f t="shared" si="111"/>
        <v>5.2765263691214166</v>
      </c>
      <c r="M315">
        <f t="shared" si="112"/>
        <v>30.870171435150215</v>
      </c>
      <c r="N315">
        <f t="shared" si="113"/>
        <v>63.853302195728368</v>
      </c>
      <c r="O315">
        <f t="shared" si="114"/>
        <v>3980134.7152972259</v>
      </c>
      <c r="P315">
        <f t="shared" si="115"/>
        <v>3980134.7152972254</v>
      </c>
      <c r="Q315">
        <f t="shared" si="116"/>
        <v>3.9700023234065851</v>
      </c>
    </row>
    <row r="316" spans="1:17" x14ac:dyDescent="0.3">
      <c r="A316">
        <f t="shared" si="117"/>
        <v>301</v>
      </c>
      <c r="B316">
        <f t="shared" si="101"/>
        <v>2.5783881685564661E-3</v>
      </c>
      <c r="C316">
        <f t="shared" si="102"/>
        <v>7.4638838258455827E-6</v>
      </c>
      <c r="D316">
        <f t="shared" si="103"/>
        <v>5.0034145991701612E-2</v>
      </c>
      <c r="E316">
        <f t="shared" si="104"/>
        <v>1.0287312935107429</v>
      </c>
      <c r="F316">
        <f t="shared" si="105"/>
        <v>20.449116003093657</v>
      </c>
      <c r="G316">
        <f t="shared" si="106"/>
        <v>41348.364370912408</v>
      </c>
      <c r="H316">
        <f t="shared" si="107"/>
        <v>12.764380015457558</v>
      </c>
      <c r="I316">
        <f t="shared" si="108"/>
        <v>2044.9116003093657</v>
      </c>
      <c r="J316">
        <f t="shared" si="109"/>
        <v>4134836.4370912407</v>
      </c>
      <c r="K316">
        <f t="shared" si="110"/>
        <v>1276.4380015457557</v>
      </c>
      <c r="L316">
        <f t="shared" si="111"/>
        <v>5.2725758759815378</v>
      </c>
      <c r="M316">
        <f t="shared" si="112"/>
        <v>30.861938805322289</v>
      </c>
      <c r="N316">
        <f t="shared" si="113"/>
        <v>63.865485318696187</v>
      </c>
      <c r="O316">
        <f t="shared" si="114"/>
        <v>4138157.7866930957</v>
      </c>
      <c r="P316">
        <f t="shared" si="115"/>
        <v>4138157.7866930952</v>
      </c>
      <c r="Q316">
        <f t="shared" si="116"/>
        <v>3.9702945427581904</v>
      </c>
    </row>
    <row r="317" spans="1:17" x14ac:dyDescent="0.3">
      <c r="A317">
        <f t="shared" si="117"/>
        <v>302</v>
      </c>
      <c r="B317">
        <f t="shared" si="101"/>
        <v>2.5278315378004569E-3</v>
      </c>
      <c r="C317">
        <f t="shared" si="102"/>
        <v>7.1768113710053671E-6</v>
      </c>
      <c r="D317">
        <f t="shared" si="103"/>
        <v>4.9538758407625352E-2</v>
      </c>
      <c r="E317">
        <f t="shared" si="104"/>
        <v>1.0284593392756749</v>
      </c>
      <c r="F317">
        <f t="shared" si="105"/>
        <v>20.842719123018949</v>
      </c>
      <c r="G317">
        <f t="shared" si="106"/>
        <v>42990.930906893933</v>
      </c>
      <c r="H317">
        <f t="shared" si="107"/>
        <v>12.894455493383717</v>
      </c>
      <c r="I317">
        <f t="shared" si="108"/>
        <v>2084.2719123018946</v>
      </c>
      <c r="J317">
        <f t="shared" si="109"/>
        <v>4299093.0906893937</v>
      </c>
      <c r="K317">
        <f t="shared" si="110"/>
        <v>1289.4455493383716</v>
      </c>
      <c r="L317">
        <f t="shared" si="111"/>
        <v>5.2686882732683973</v>
      </c>
      <c r="M317">
        <f t="shared" si="112"/>
        <v>30.853780178270249</v>
      </c>
      <c r="N317">
        <f t="shared" si="113"/>
        <v>63.877531548461349</v>
      </c>
      <c r="O317">
        <f t="shared" si="114"/>
        <v>4302466.8081510337</v>
      </c>
      <c r="P317">
        <f t="shared" si="115"/>
        <v>4302466.8081510328</v>
      </c>
      <c r="Q317">
        <f t="shared" si="116"/>
        <v>3.9705837700606539</v>
      </c>
    </row>
    <row r="318" spans="1:17" x14ac:dyDescent="0.3">
      <c r="A318">
        <f t="shared" si="117"/>
        <v>303</v>
      </c>
      <c r="B318">
        <f t="shared" si="101"/>
        <v>2.4782662135298603E-3</v>
      </c>
      <c r="C318">
        <f t="shared" si="102"/>
        <v>6.9007801644282375E-6</v>
      </c>
      <c r="D318">
        <f t="shared" si="103"/>
        <v>4.9048275651114227E-2</v>
      </c>
      <c r="E318">
        <f t="shared" si="104"/>
        <v>1.0281898322839036</v>
      </c>
      <c r="F318">
        <f t="shared" si="105"/>
        <v>21.2441360954404</v>
      </c>
      <c r="G318">
        <f t="shared" si="106"/>
        <v>44698.851772613772</v>
      </c>
      <c r="H318">
        <f t="shared" si="107"/>
        <v>13.025828474346277</v>
      </c>
      <c r="I318">
        <f t="shared" si="108"/>
        <v>2124.4136095440399</v>
      </c>
      <c r="J318">
        <f t="shared" si="109"/>
        <v>4469885.1772613777</v>
      </c>
      <c r="K318">
        <f t="shared" si="110"/>
        <v>1302.5828474346276</v>
      </c>
      <c r="L318">
        <f t="shared" si="111"/>
        <v>5.2648624720960111</v>
      </c>
      <c r="M318">
        <f t="shared" si="112"/>
        <v>30.845694968517112</v>
      </c>
      <c r="N318">
        <f t="shared" si="113"/>
        <v>63.889442559386886</v>
      </c>
      <c r="O318">
        <f t="shared" si="114"/>
        <v>4473312.1737183565</v>
      </c>
      <c r="P318">
        <f t="shared" si="115"/>
        <v>4473312.1737183556</v>
      </c>
      <c r="Q318">
        <f t="shared" si="116"/>
        <v>3.9708700423593202</v>
      </c>
    </row>
    <row r="319" spans="1:17" x14ac:dyDescent="0.3">
      <c r="A319">
        <f t="shared" si="117"/>
        <v>304</v>
      </c>
      <c r="B319">
        <f t="shared" si="101"/>
        <v>2.4296727583626079E-3</v>
      </c>
      <c r="C319">
        <f t="shared" si="102"/>
        <v>6.6353655427194585E-6</v>
      </c>
      <c r="D319">
        <f t="shared" si="103"/>
        <v>4.8562649159519022E-2</v>
      </c>
      <c r="E319">
        <f t="shared" si="104"/>
        <v>1.02792275311653</v>
      </c>
      <c r="F319">
        <f t="shared" si="105"/>
        <v>21.653522621072277</v>
      </c>
      <c r="G319">
        <f t="shared" si="106"/>
        <v>46474.730585614867</v>
      </c>
      <c r="H319">
        <f t="shared" si="107"/>
        <v>13.158511965255441</v>
      </c>
      <c r="I319">
        <f t="shared" si="108"/>
        <v>2165.3522621072275</v>
      </c>
      <c r="J319">
        <f t="shared" si="109"/>
        <v>4647473.0585614871</v>
      </c>
      <c r="K319">
        <f t="shared" si="110"/>
        <v>1315.8511965255441</v>
      </c>
      <c r="L319">
        <f t="shared" si="111"/>
        <v>5.2610974035007798</v>
      </c>
      <c r="M319">
        <f t="shared" si="112"/>
        <v>30.837682593495902</v>
      </c>
      <c r="N319">
        <f t="shared" si="113"/>
        <v>63.90122000300331</v>
      </c>
      <c r="O319">
        <f t="shared" si="114"/>
        <v>4650954.2620201204</v>
      </c>
      <c r="P319">
        <f t="shared" si="115"/>
        <v>4650954.2620201195</v>
      </c>
      <c r="Q319">
        <f t="shared" si="116"/>
        <v>3.9711533960327783</v>
      </c>
    </row>
    <row r="320" spans="1:17" x14ac:dyDescent="0.3">
      <c r="A320">
        <f t="shared" si="117"/>
        <v>305</v>
      </c>
      <c r="B320">
        <f t="shared" si="101"/>
        <v>2.3820321160417722E-3</v>
      </c>
      <c r="C320">
        <f t="shared" si="102"/>
        <v>6.3801591756917872E-6</v>
      </c>
      <c r="D320">
        <f t="shared" si="103"/>
        <v>4.8081830851008929E-2</v>
      </c>
      <c r="E320">
        <f t="shared" si="104"/>
        <v>1.0276580824525845</v>
      </c>
      <c r="F320">
        <f t="shared" si="105"/>
        <v>22.071037508936826</v>
      </c>
      <c r="G320">
        <f t="shared" si="106"/>
        <v>48321.274790506664</v>
      </c>
      <c r="H320">
        <f t="shared" si="107"/>
        <v>13.292519102777955</v>
      </c>
      <c r="I320">
        <f t="shared" si="108"/>
        <v>2207.1037508936824</v>
      </c>
      <c r="J320">
        <f t="shared" si="109"/>
        <v>4832127.4790506661</v>
      </c>
      <c r="K320">
        <f t="shared" si="110"/>
        <v>1329.2519102777956</v>
      </c>
      <c r="L320">
        <f t="shared" si="111"/>
        <v>5.2573920180650111</v>
      </c>
      <c r="M320">
        <f t="shared" si="112"/>
        <v>30.829742473577532</v>
      </c>
      <c r="N320">
        <f t="shared" si="113"/>
        <v>63.912865508357463</v>
      </c>
      <c r="O320">
        <f t="shared" si="114"/>
        <v>4835663.8347118376</v>
      </c>
      <c r="P320">
        <f t="shared" si="115"/>
        <v>4835663.8347118367</v>
      </c>
      <c r="Q320">
        <f t="shared" si="116"/>
        <v>3.971433866810159</v>
      </c>
    </row>
    <row r="321" spans="1:17" x14ac:dyDescent="0.3">
      <c r="A321">
        <f t="shared" si="117"/>
        <v>306</v>
      </c>
      <c r="B321">
        <f t="shared" si="101"/>
        <v>2.335325603962522E-3</v>
      </c>
      <c r="C321">
        <f t="shared" si="102"/>
        <v>6.1347684381651792E-6</v>
      </c>
      <c r="D321">
        <f t="shared" si="103"/>
        <v>4.7605773119810818E-2</v>
      </c>
      <c r="E321">
        <f t="shared" si="104"/>
        <v>1.0273958010699054</v>
      </c>
      <c r="F321">
        <f t="shared" si="105"/>
        <v>22.496842738473941</v>
      </c>
      <c r="G321">
        <f t="shared" si="106"/>
        <v>50241.299802532623</v>
      </c>
      <c r="H321">
        <f t="shared" si="107"/>
        <v>13.427863154637754</v>
      </c>
      <c r="I321">
        <f t="shared" si="108"/>
        <v>2249.6842738473943</v>
      </c>
      <c r="J321">
        <f t="shared" si="109"/>
        <v>5024129.9802532624</v>
      </c>
      <c r="K321">
        <f t="shared" si="110"/>
        <v>1342.7863154637753</v>
      </c>
      <c r="L321">
        <f t="shared" si="111"/>
        <v>5.2537452855476534</v>
      </c>
      <c r="M321">
        <f t="shared" si="112"/>
        <v>30.82187403209716</v>
      </c>
      <c r="N321">
        <f t="shared" si="113"/>
        <v>63.924380682355199</v>
      </c>
      <c r="O321">
        <f t="shared" si="114"/>
        <v>5027722.4508425733</v>
      </c>
      <c r="P321">
        <f t="shared" si="115"/>
        <v>5027722.4508425724</v>
      </c>
      <c r="Q321">
        <f t="shared" si="116"/>
        <v>3.971711489787233</v>
      </c>
    </row>
    <row r="322" spans="1:17" x14ac:dyDescent="0.3">
      <c r="A322">
        <f t="shared" si="117"/>
        <v>307</v>
      </c>
      <c r="B322">
        <f t="shared" si="101"/>
        <v>2.2895349058456096E-3</v>
      </c>
      <c r="C322">
        <f t="shared" si="102"/>
        <v>5.8988158059280565E-6</v>
      </c>
      <c r="D322">
        <f t="shared" si="103"/>
        <v>4.7134428831495864E-2</v>
      </c>
      <c r="E322">
        <f t="shared" si="104"/>
        <v>1.0271358898459748</v>
      </c>
      <c r="F322">
        <f t="shared" si="105"/>
        <v>22.931103522892474</v>
      </c>
      <c r="G322">
        <f t="shared" si="106"/>
        <v>52237.733316596226</v>
      </c>
      <c r="H322">
        <f t="shared" si="107"/>
        <v>13.564557520929558</v>
      </c>
      <c r="I322">
        <f t="shared" si="108"/>
        <v>2293.1103522892477</v>
      </c>
      <c r="J322">
        <f t="shared" si="109"/>
        <v>5223773.3316596225</v>
      </c>
      <c r="K322">
        <f t="shared" si="110"/>
        <v>1356.4557520929559</v>
      </c>
      <c r="L322">
        <f t="shared" si="111"/>
        <v>5.2501561945221553</v>
      </c>
      <c r="M322">
        <f t="shared" si="112"/>
        <v>30.814076695379246</v>
      </c>
      <c r="N322">
        <f t="shared" si="113"/>
        <v>63.935767110098624</v>
      </c>
      <c r="O322">
        <f t="shared" si="114"/>
        <v>5227422.8977640048</v>
      </c>
      <c r="P322">
        <f t="shared" si="115"/>
        <v>5227422.8977640048</v>
      </c>
      <c r="Q322">
        <f t="shared" si="116"/>
        <v>3.9719862994419097</v>
      </c>
    </row>
    <row r="323" spans="1:17" x14ac:dyDescent="0.3">
      <c r="A323">
        <f t="shared" si="117"/>
        <v>308</v>
      </c>
      <c r="B323">
        <f t="shared" si="101"/>
        <v>2.2446420645545191E-3</v>
      </c>
      <c r="C323">
        <f t="shared" si="102"/>
        <v>5.6719382749308236E-6</v>
      </c>
      <c r="D323">
        <f t="shared" si="103"/>
        <v>4.6667751318312738E-2</v>
      </c>
      <c r="E323">
        <f t="shared" si="104"/>
        <v>1.0268783297587103</v>
      </c>
      <c r="F323">
        <f t="shared" si="105"/>
        <v>23.373988373787977</v>
      </c>
      <c r="G323">
        <f t="shared" si="106"/>
        <v>54313.619788355383</v>
      </c>
      <c r="H323">
        <f t="shared" si="107"/>
        <v>13.702615735445598</v>
      </c>
      <c r="I323">
        <f t="shared" si="108"/>
        <v>2337.3988373787979</v>
      </c>
      <c r="J323">
        <f t="shared" si="109"/>
        <v>5431361.978835538</v>
      </c>
      <c r="K323">
        <f t="shared" si="110"/>
        <v>1370.2615735445597</v>
      </c>
      <c r="L323">
        <f t="shared" si="111"/>
        <v>5.2466237520212777</v>
      </c>
      <c r="M323">
        <f t="shared" si="112"/>
        <v>30.806349892761308</v>
      </c>
      <c r="N323">
        <f t="shared" si="113"/>
        <v>63.94702635521741</v>
      </c>
      <c r="O323">
        <f t="shared" si="114"/>
        <v>5435069.6392464619</v>
      </c>
      <c r="P323">
        <f t="shared" si="115"/>
        <v>5435069.639246461</v>
      </c>
      <c r="Q323">
        <f t="shared" si="116"/>
        <v>3.9722583296498915</v>
      </c>
    </row>
    <row r="324" spans="1:17" x14ac:dyDescent="0.3">
      <c r="A324">
        <f t="shared" si="117"/>
        <v>309</v>
      </c>
      <c r="B324">
        <f t="shared" si="101"/>
        <v>2.2006294750534505E-3</v>
      </c>
      <c r="C324">
        <f t="shared" si="102"/>
        <v>5.4537868028180987E-6</v>
      </c>
      <c r="D324">
        <f t="shared" si="103"/>
        <v>4.620569437456707E-2</v>
      </c>
      <c r="E324">
        <f t="shared" si="104"/>
        <v>1.0266231018872136</v>
      </c>
      <c r="F324">
        <f t="shared" si="105"/>
        <v>23.825669167052265</v>
      </c>
      <c r="G324">
        <f t="shared" si="106"/>
        <v>56472.125094259281</v>
      </c>
      <c r="H324">
        <f t="shared" si="107"/>
        <v>13.84205146701556</v>
      </c>
      <c r="I324">
        <f t="shared" si="108"/>
        <v>2382.5669167052265</v>
      </c>
      <c r="J324">
        <f t="shared" si="109"/>
        <v>5647212.5094259279</v>
      </c>
      <c r="K324">
        <f t="shared" si="110"/>
        <v>1384.205146701556</v>
      </c>
      <c r="L324">
        <f t="shared" si="111"/>
        <v>5.2431469831887405</v>
      </c>
      <c r="M324">
        <f t="shared" si="112"/>
        <v>30.798693056616404</v>
      </c>
      <c r="N324">
        <f t="shared" si="113"/>
        <v>63.958159960194877</v>
      </c>
      <c r="O324">
        <f t="shared" si="114"/>
        <v>5650979.281489335</v>
      </c>
      <c r="P324">
        <f t="shared" si="115"/>
        <v>5650979.2814893341</v>
      </c>
      <c r="Q324">
        <f t="shared" si="116"/>
        <v>3.9725276136996834</v>
      </c>
    </row>
    <row r="325" spans="1:17" x14ac:dyDescent="0.3">
      <c r="A325">
        <f t="shared" si="117"/>
        <v>310</v>
      </c>
      <c r="B325">
        <f t="shared" si="101"/>
        <v>2.1574798775033824E-3</v>
      </c>
      <c r="C325">
        <f t="shared" si="102"/>
        <v>5.244025771940479E-6</v>
      </c>
      <c r="D325">
        <f t="shared" si="103"/>
        <v>4.5748212252046595E-2</v>
      </c>
      <c r="E325">
        <f t="shared" si="104"/>
        <v>1.0263701874124762</v>
      </c>
      <c r="F325">
        <f t="shared" si="105"/>
        <v>24.286321210100539</v>
      </c>
      <c r="G325">
        <f t="shared" si="106"/>
        <v>58716.541377676076</v>
      </c>
      <c r="H325">
        <f t="shared" si="107"/>
        <v>13.98287852085989</v>
      </c>
      <c r="I325">
        <f t="shared" si="108"/>
        <v>2428.6321210100541</v>
      </c>
      <c r="J325">
        <f t="shared" si="109"/>
        <v>5871654.1377676073</v>
      </c>
      <c r="K325">
        <f t="shared" si="110"/>
        <v>1398.287852085989</v>
      </c>
      <c r="L325">
        <f t="shared" si="111"/>
        <v>5.2397249309375509</v>
      </c>
      <c r="M325">
        <f t="shared" si="112"/>
        <v>30.791105622374285</v>
      </c>
      <c r="N325">
        <f t="shared" si="113"/>
        <v>63.969169446688163</v>
      </c>
      <c r="O325">
        <f t="shared" si="114"/>
        <v>5875481.0577407032</v>
      </c>
      <c r="P325">
        <f t="shared" si="115"/>
        <v>5875481.0577407023</v>
      </c>
      <c r="Q325">
        <f t="shared" si="116"/>
        <v>3.9727941843064052</v>
      </c>
    </row>
    <row r="326" spans="1:17" x14ac:dyDescent="0.3">
      <c r="A326">
        <f t="shared" si="117"/>
        <v>311</v>
      </c>
      <c r="B326">
        <f t="shared" si="101"/>
        <v>2.115176350493513E-3</v>
      </c>
      <c r="C326">
        <f t="shared" si="102"/>
        <v>5.0423324730196922E-6</v>
      </c>
      <c r="D326">
        <f t="shared" si="103"/>
        <v>4.5295259655491686E-2</v>
      </c>
      <c r="E326">
        <f t="shared" si="104"/>
        <v>1.0261195676180483</v>
      </c>
      <c r="F326">
        <f t="shared" si="105"/>
        <v>24.756123310442511</v>
      </c>
      <c r="G326">
        <f t="shared" si="106"/>
        <v>61050.292088546354</v>
      </c>
      <c r="H326">
        <f t="shared" si="107"/>
        <v>14.125110839956642</v>
      </c>
      <c r="I326">
        <f t="shared" si="108"/>
        <v>2475.6123310442513</v>
      </c>
      <c r="J326">
        <f t="shared" si="109"/>
        <v>6105029.2088546352</v>
      </c>
      <c r="K326">
        <f t="shared" si="110"/>
        <v>1412.5110839956642</v>
      </c>
      <c r="L326">
        <f t="shared" si="111"/>
        <v>5.2363566556149177</v>
      </c>
      <c r="M326">
        <f t="shared" si="112"/>
        <v>30.783587028541447</v>
      </c>
      <c r="N326">
        <f t="shared" si="113"/>
        <v>63.980056315843633</v>
      </c>
      <c r="O326">
        <f t="shared" si="114"/>
        <v>6108917.3322696751</v>
      </c>
      <c r="P326">
        <f t="shared" si="115"/>
        <v>6108917.3322696742</v>
      </c>
      <c r="Q326">
        <f t="shared" si="116"/>
        <v>3.9730580736266674</v>
      </c>
    </row>
    <row r="327" spans="1:17" x14ac:dyDescent="0.3">
      <c r="A327">
        <f t="shared" si="117"/>
        <v>312</v>
      </c>
      <c r="B327">
        <f t="shared" si="101"/>
        <v>2.0737023044054047E-3</v>
      </c>
      <c r="C327">
        <f t="shared" si="102"/>
        <v>4.8483966086727809E-6</v>
      </c>
      <c r="D327">
        <f t="shared" si="103"/>
        <v>4.484679173811057E-2</v>
      </c>
      <c r="E327">
        <f t="shared" si="104"/>
        <v>1.0258712238906635</v>
      </c>
      <c r="F327">
        <f t="shared" si="105"/>
        <v>25.2352578456244</v>
      </c>
      <c r="G327">
        <f t="shared" si="106"/>
        <v>63476.937224293382</v>
      </c>
      <c r="H327">
        <f t="shared" si="107"/>
        <v>14.268762506421933</v>
      </c>
      <c r="I327">
        <f t="shared" si="108"/>
        <v>2523.5257845624401</v>
      </c>
      <c r="J327">
        <f t="shared" si="109"/>
        <v>6347693.7224293379</v>
      </c>
      <c r="K327">
        <f t="shared" si="110"/>
        <v>1426.8762506421933</v>
      </c>
      <c r="L327">
        <f t="shared" si="111"/>
        <v>5.2330412346735891</v>
      </c>
      <c r="M327">
        <f t="shared" si="112"/>
        <v>30.776136716719904</v>
      </c>
      <c r="N327">
        <f t="shared" si="113"/>
        <v>63.990822048606503</v>
      </c>
      <c r="O327">
        <f t="shared" si="114"/>
        <v>6351644.1244645426</v>
      </c>
      <c r="P327">
        <f t="shared" si="115"/>
        <v>6351644.1244645417</v>
      </c>
      <c r="Q327">
        <f t="shared" si="116"/>
        <v>3.973319313271606</v>
      </c>
    </row>
    <row r="328" spans="1:17" x14ac:dyDescent="0.3">
      <c r="A328">
        <f t="shared" si="117"/>
        <v>313</v>
      </c>
      <c r="B328">
        <f t="shared" si="101"/>
        <v>2.0330414749072595E-3</v>
      </c>
      <c r="C328">
        <f t="shared" si="102"/>
        <v>4.6619198160315182E-6</v>
      </c>
      <c r="D328">
        <f t="shared" si="103"/>
        <v>4.4402764097139169E-2</v>
      </c>
      <c r="E328">
        <f t="shared" si="104"/>
        <v>1.0256251377208299</v>
      </c>
      <c r="F328">
        <f t="shared" si="105"/>
        <v>25.723910834569065</v>
      </c>
      <c r="G328">
        <f t="shared" si="106"/>
        <v>66000.178780030896</v>
      </c>
      <c r="H328">
        <f t="shared" si="107"/>
        <v>14.413847742904174</v>
      </c>
      <c r="I328">
        <f t="shared" si="108"/>
        <v>2572.3910834569065</v>
      </c>
      <c r="J328">
        <f t="shared" si="109"/>
        <v>6600017.8780030897</v>
      </c>
      <c r="K328">
        <f t="shared" si="110"/>
        <v>1441.3847742904175</v>
      </c>
      <c r="L328">
        <f t="shared" si="111"/>
        <v>5.2297777623495127</v>
      </c>
      <c r="M328">
        <f t="shared" si="112"/>
        <v>30.768754131624895</v>
      </c>
      <c r="N328">
        <f t="shared" si="113"/>
        <v>64.001468106025598</v>
      </c>
      <c r="O328">
        <f t="shared" si="114"/>
        <v>6604031.6538608363</v>
      </c>
      <c r="P328">
        <f t="shared" si="115"/>
        <v>6604031.6538608354</v>
      </c>
      <c r="Q328">
        <f t="shared" si="116"/>
        <v>3.9735779343206046</v>
      </c>
    </row>
    <row r="329" spans="1:17" x14ac:dyDescent="0.3">
      <c r="A329">
        <f t="shared" si="117"/>
        <v>314</v>
      </c>
      <c r="B329">
        <f t="shared" si="101"/>
        <v>1.9931779165757446E-3</v>
      </c>
      <c r="C329">
        <f t="shared" si="102"/>
        <v>4.4826152077226155E-6</v>
      </c>
      <c r="D329">
        <f t="shared" si="103"/>
        <v>4.3963132769444732E-2</v>
      </c>
      <c r="E329">
        <f t="shared" si="104"/>
        <v>1.025381290703379</v>
      </c>
      <c r="F329">
        <f t="shared" si="105"/>
        <v>26.222272010342451</v>
      </c>
      <c r="G329">
        <f t="shared" si="106"/>
        <v>68623.866416429853</v>
      </c>
      <c r="H329">
        <f t="shared" si="107"/>
        <v>14.560380913992233</v>
      </c>
      <c r="I329">
        <f t="shared" si="108"/>
        <v>2622.2272010342449</v>
      </c>
      <c r="J329">
        <f t="shared" si="109"/>
        <v>6862386.6416429849</v>
      </c>
      <c r="K329">
        <f t="shared" si="110"/>
        <v>1456.0380913992233</v>
      </c>
      <c r="L329">
        <f t="shared" si="111"/>
        <v>5.2265653493456821</v>
      </c>
      <c r="M329">
        <f t="shared" si="112"/>
        <v>30.761438721101371</v>
      </c>
      <c r="N329">
        <f t="shared" si="113"/>
        <v>64.011995929552953</v>
      </c>
      <c r="O329">
        <f t="shared" si="114"/>
        <v>6866464.906935418</v>
      </c>
      <c r="P329">
        <f t="shared" si="115"/>
        <v>6866464.9069354171</v>
      </c>
      <c r="Q329">
        <f t="shared" si="116"/>
        <v>3.973833967333551</v>
      </c>
    </row>
    <row r="330" spans="1:17" x14ac:dyDescent="0.3">
      <c r="A330">
        <f t="shared" si="117"/>
        <v>315</v>
      </c>
      <c r="B330">
        <f t="shared" si="101"/>
        <v>1.954095996642887E-3</v>
      </c>
      <c r="C330">
        <f t="shared" si="102"/>
        <v>4.3102069305025143E-6</v>
      </c>
      <c r="D330">
        <f t="shared" si="103"/>
        <v>4.3527854227173014E-2</v>
      </c>
      <c r="E330">
        <f t="shared" si="104"/>
        <v>1.0251396645379824</v>
      </c>
      <c r="F330">
        <f t="shared" si="105"/>
        <v>26.730534894374685</v>
      </c>
      <c r="G330">
        <f t="shared" si="106"/>
        <v>71352.003353940891</v>
      </c>
      <c r="H330">
        <f t="shared" si="107"/>
        <v>14.70837652763765</v>
      </c>
      <c r="I330">
        <f t="shared" si="108"/>
        <v>2673.0534894374687</v>
      </c>
      <c r="J330">
        <f t="shared" si="109"/>
        <v>7135200.3353940891</v>
      </c>
      <c r="K330">
        <f t="shared" si="110"/>
        <v>1470.8376527637649</v>
      </c>
      <c r="L330">
        <f t="shared" si="111"/>
        <v>5.2234031225220576</v>
      </c>
      <c r="M330">
        <f t="shared" si="112"/>
        <v>30.754189936139468</v>
      </c>
      <c r="N330">
        <f t="shared" si="113"/>
        <v>64.022406941338474</v>
      </c>
      <c r="O330">
        <f t="shared" si="114"/>
        <v>7139344.2265362898</v>
      </c>
      <c r="P330">
        <f t="shared" si="115"/>
        <v>7139344.2265362889</v>
      </c>
      <c r="Q330">
        <f t="shared" si="116"/>
        <v>3.9740874423642936</v>
      </c>
    </row>
    <row r="331" spans="1:17" x14ac:dyDescent="0.3">
      <c r="A331">
        <f t="shared" si="117"/>
        <v>316</v>
      </c>
      <c r="B331">
        <f t="shared" si="101"/>
        <v>1.9157803888655753E-3</v>
      </c>
      <c r="C331">
        <f t="shared" si="102"/>
        <v>4.1444297408678009E-6</v>
      </c>
      <c r="D331">
        <f t="shared" si="103"/>
        <v>4.3096885373438622E-2</v>
      </c>
      <c r="E331">
        <f t="shared" si="104"/>
        <v>1.0249002410296304</v>
      </c>
      <c r="F331">
        <f t="shared" si="105"/>
        <v>27.248896872165044</v>
      </c>
      <c r="G331">
        <f t="shared" si="106"/>
        <v>74188.75250241498</v>
      </c>
      <c r="H331">
        <f t="shared" si="107"/>
        <v>14.857849236591042</v>
      </c>
      <c r="I331">
        <f t="shared" si="108"/>
        <v>2724.8896872165046</v>
      </c>
      <c r="J331">
        <f t="shared" si="109"/>
        <v>7418875.2502414975</v>
      </c>
      <c r="K331">
        <f t="shared" si="110"/>
        <v>1485.7849236591042</v>
      </c>
      <c r="L331">
        <f t="shared" si="111"/>
        <v>5.2202902245914311</v>
      </c>
      <c r="M331">
        <f t="shared" si="112"/>
        <v>30.747007230888912</v>
      </c>
      <c r="N331">
        <f t="shared" si="113"/>
        <v>64.032702544519665</v>
      </c>
      <c r="O331">
        <f t="shared" si="114"/>
        <v>7423085.9248523731</v>
      </c>
      <c r="P331">
        <f t="shared" si="115"/>
        <v>7423085.9248523712</v>
      </c>
      <c r="Q331">
        <f t="shared" si="116"/>
        <v>3.9743383889719208</v>
      </c>
    </row>
    <row r="332" spans="1:17" x14ac:dyDescent="0.3">
      <c r="A332">
        <f t="shared" si="117"/>
        <v>317</v>
      </c>
      <c r="B332">
        <f t="shared" si="101"/>
        <v>1.8782160675152697E-3</v>
      </c>
      <c r="C332">
        <f t="shared" si="102"/>
        <v>3.9850285969882697E-6</v>
      </c>
      <c r="D332">
        <f t="shared" si="103"/>
        <v>4.2670183538058043E-2</v>
      </c>
      <c r="E332">
        <f t="shared" si="104"/>
        <v>1.0246630020890772</v>
      </c>
      <c r="F332">
        <f t="shared" si="105"/>
        <v>27.777559270500355</v>
      </c>
      <c r="G332">
        <f t="shared" si="106"/>
        <v>77138.442835527792</v>
      </c>
      <c r="H332">
        <f t="shared" si="107"/>
        <v>15.008813839852818</v>
      </c>
      <c r="I332">
        <f t="shared" si="108"/>
        <v>2777.7559270500356</v>
      </c>
      <c r="J332">
        <f t="shared" si="109"/>
        <v>7713844.2835527789</v>
      </c>
      <c r="K332">
        <f t="shared" si="110"/>
        <v>1500.8813839852819</v>
      </c>
      <c r="L332">
        <f t="shared" si="111"/>
        <v>5.21722581382115</v>
      </c>
      <c r="M332">
        <f t="shared" si="112"/>
        <v>30.739890062672316</v>
      </c>
      <c r="N332">
        <f t="shared" si="113"/>
        <v>64.042884123506553</v>
      </c>
      <c r="O332">
        <f t="shared" si="114"/>
        <v>7718122.9208638147</v>
      </c>
      <c r="P332">
        <f t="shared" si="115"/>
        <v>7718122.9208638137</v>
      </c>
      <c r="Q332">
        <f t="shared" si="116"/>
        <v>3.9745868362329295</v>
      </c>
    </row>
    <row r="333" spans="1:17" x14ac:dyDescent="0.3">
      <c r="A333">
        <f t="shared" si="117"/>
        <v>318</v>
      </c>
      <c r="B333">
        <f t="shared" si="101"/>
        <v>1.8413883014855585E-3</v>
      </c>
      <c r="C333">
        <f t="shared" si="102"/>
        <v>3.8317582663348757E-6</v>
      </c>
      <c r="D333">
        <f t="shared" si="103"/>
        <v>4.2247706473324785E-2</v>
      </c>
      <c r="E333">
        <f t="shared" si="104"/>
        <v>1.0244279297332521</v>
      </c>
      <c r="F333">
        <f t="shared" si="105"/>
        <v>28.316727436217136</v>
      </c>
      <c r="G333">
        <f t="shared" si="106"/>
        <v>80205.576019788699</v>
      </c>
      <c r="H333">
        <f t="shared" si="107"/>
        <v>15.161285284138431</v>
      </c>
      <c r="I333">
        <f t="shared" si="108"/>
        <v>2831.6727436217134</v>
      </c>
      <c r="J333">
        <f t="shared" si="109"/>
        <v>8020557.6019788701</v>
      </c>
      <c r="K333">
        <f t="shared" si="110"/>
        <v>1516.1285284138432</v>
      </c>
      <c r="L333">
        <f t="shared" si="111"/>
        <v>5.2142090637405385</v>
      </c>
      <c r="M333">
        <f t="shared" si="112"/>
        <v>30.732837891997562</v>
      </c>
      <c r="N333">
        <f t="shared" si="113"/>
        <v>64.052953044261912</v>
      </c>
      <c r="O333">
        <f t="shared" si="114"/>
        <v>8024905.4032509057</v>
      </c>
      <c r="P333">
        <f t="shared" si="115"/>
        <v>8024905.4032509038</v>
      </c>
      <c r="Q333">
        <f t="shared" si="116"/>
        <v>3.9748328127528154</v>
      </c>
    </row>
    <row r="334" spans="1:17" x14ac:dyDescent="0.3">
      <c r="A334">
        <f t="shared" si="117"/>
        <v>319</v>
      </c>
      <c r="B334">
        <f t="shared" si="101"/>
        <v>1.8052826485152539E-3</v>
      </c>
      <c r="C334">
        <f t="shared" si="102"/>
        <v>3.6843829483989193E-6</v>
      </c>
      <c r="D334">
        <f t="shared" si="103"/>
        <v>4.1829412349826532E-2</v>
      </c>
      <c r="E334">
        <f t="shared" si="104"/>
        <v>1.0241950060856382</v>
      </c>
      <c r="F334">
        <f t="shared" si="105"/>
        <v>28.866610816538408</v>
      </c>
      <c r="G334">
        <f t="shared" si="106"/>
        <v>83394.833308305606</v>
      </c>
      <c r="H334">
        <f t="shared" si="107"/>
        <v>15.315278665358196</v>
      </c>
      <c r="I334">
        <f t="shared" si="108"/>
        <v>2886.6610816538409</v>
      </c>
      <c r="J334">
        <f t="shared" si="109"/>
        <v>8339483.330830561</v>
      </c>
      <c r="K334">
        <f t="shared" si="110"/>
        <v>1531.5278665358196</v>
      </c>
      <c r="L334">
        <f t="shared" si="111"/>
        <v>5.2112391628539534</v>
      </c>
      <c r="M334">
        <f t="shared" si="112"/>
        <v>30.725850182569143</v>
      </c>
      <c r="N334">
        <f t="shared" si="113"/>
        <v>64.062910654576896</v>
      </c>
      <c r="O334">
        <f t="shared" si="114"/>
        <v>8343901.5197787508</v>
      </c>
      <c r="P334">
        <f t="shared" si="115"/>
        <v>8343901.519778749</v>
      </c>
      <c r="Q334">
        <f t="shared" si="116"/>
        <v>3.9750763466771755</v>
      </c>
    </row>
    <row r="335" spans="1:17" x14ac:dyDescent="0.3">
      <c r="A335">
        <f t="shared" si="117"/>
        <v>320</v>
      </c>
      <c r="B335">
        <f t="shared" si="101"/>
        <v>1.7698849495247585E-3</v>
      </c>
      <c r="C335">
        <f t="shared" si="102"/>
        <v>3.5426759119220368E-6</v>
      </c>
      <c r="D335">
        <f t="shared" si="103"/>
        <v>4.1415259752303486E-2</v>
      </c>
      <c r="E335">
        <f t="shared" si="104"/>
        <v>1.0239642133766198</v>
      </c>
      <c r="F335">
        <f t="shared" si="105"/>
        <v>29.427423041016596</v>
      </c>
      <c r="G335">
        <f t="shared" si="106"/>
        <v>86711.082709884126</v>
      </c>
      <c r="H335">
        <f t="shared" si="107"/>
        <v>15.470809230111952</v>
      </c>
      <c r="I335">
        <f t="shared" si="108"/>
        <v>2942.7423041016596</v>
      </c>
      <c r="J335">
        <f t="shared" si="109"/>
        <v>8671108.2709884122</v>
      </c>
      <c r="K335">
        <f t="shared" si="110"/>
        <v>1547.0809230111952</v>
      </c>
      <c r="L335">
        <f t="shared" si="111"/>
        <v>5.2083153143593375</v>
      </c>
      <c r="M335">
        <f t="shared" si="112"/>
        <v>30.718926401298589</v>
      </c>
      <c r="N335">
        <f t="shared" si="113"/>
        <v>64.072758284342086</v>
      </c>
      <c r="O335">
        <f t="shared" si="114"/>
        <v>8675598.0942155253</v>
      </c>
      <c r="P335">
        <f t="shared" si="115"/>
        <v>8675598.0942155235</v>
      </c>
      <c r="Q335">
        <f t="shared" si="116"/>
        <v>3.9753174657024326</v>
      </c>
    </row>
    <row r="336" spans="1:17" x14ac:dyDescent="0.3">
      <c r="A336">
        <f t="shared" si="117"/>
        <v>321</v>
      </c>
      <c r="B336">
        <f t="shared" si="101"/>
        <v>1.7351813230634884E-3</v>
      </c>
      <c r="C336">
        <f t="shared" si="102"/>
        <v>3.4064191460788815E-6</v>
      </c>
      <c r="D336">
        <f t="shared" si="103"/>
        <v>4.1005207675548008E-2</v>
      </c>
      <c r="E336">
        <f t="shared" si="104"/>
        <v>1.023735533943797</v>
      </c>
      <c r="F336">
        <f t="shared" si="105"/>
        <v>29.999382005114505</v>
      </c>
      <c r="G336">
        <f t="shared" si="106"/>
        <v>90159.386444461692</v>
      </c>
      <c r="H336">
        <f t="shared" si="107"/>
        <v>15.627892377198526</v>
      </c>
      <c r="I336">
        <f t="shared" si="108"/>
        <v>2999.9382005114503</v>
      </c>
      <c r="J336">
        <f t="shared" si="109"/>
        <v>9015938.64444617</v>
      </c>
      <c r="K336">
        <f t="shared" si="110"/>
        <v>1562.7892377198525</v>
      </c>
      <c r="L336">
        <f t="shared" si="111"/>
        <v>5.2054367358721594</v>
      </c>
      <c r="M336">
        <f t="shared" si="112"/>
        <v>30.712066018313912</v>
      </c>
      <c r="N336">
        <f t="shared" si="113"/>
        <v>64.082497245813911</v>
      </c>
      <c r="O336">
        <f t="shared" si="114"/>
        <v>9020501.3718844</v>
      </c>
      <c r="P336">
        <f t="shared" si="115"/>
        <v>9020501.3718843982</v>
      </c>
      <c r="Q336">
        <f t="shared" si="116"/>
        <v>3.9755561970861608</v>
      </c>
    </row>
    <row r="337" spans="1:17" x14ac:dyDescent="0.3">
      <c r="A337">
        <f t="shared" si="117"/>
        <v>322</v>
      </c>
      <c r="B337">
        <f t="shared" si="101"/>
        <v>1.7011581598661656E-3</v>
      </c>
      <c r="C337">
        <f t="shared" si="102"/>
        <v>3.2754030250758474E-6</v>
      </c>
      <c r="D337">
        <f t="shared" si="103"/>
        <v>4.059921552034456E-2</v>
      </c>
      <c r="E337">
        <f t="shared" si="104"/>
        <v>1.0235089502322736</v>
      </c>
      <c r="F337">
        <f t="shared" si="105"/>
        <v>30.582709955457513</v>
      </c>
      <c r="G337">
        <f t="shared" si="106"/>
        <v>93745.008696318153</v>
      </c>
      <c r="H337">
        <f t="shared" si="107"/>
        <v>15.786543659140429</v>
      </c>
      <c r="I337">
        <f t="shared" si="108"/>
        <v>3058.2709955457512</v>
      </c>
      <c r="J337">
        <f t="shared" si="109"/>
        <v>9374500.8696318157</v>
      </c>
      <c r="K337">
        <f t="shared" si="110"/>
        <v>1578.654365914043</v>
      </c>
      <c r="L337">
        <f t="shared" si="111"/>
        <v>5.2026026591546763</v>
      </c>
      <c r="M337">
        <f t="shared" si="112"/>
        <v>30.70526850696821</v>
      </c>
      <c r="N337">
        <f t="shared" si="113"/>
        <v>64.092128833877112</v>
      </c>
      <c r="O337">
        <f t="shared" si="114"/>
        <v>9379137.7949932758</v>
      </c>
      <c r="P337">
        <f t="shared" si="115"/>
        <v>9379137.7949932758</v>
      </c>
      <c r="Q337">
        <f t="shared" si="116"/>
        <v>3.9757925676580985</v>
      </c>
    </row>
    <row r="338" spans="1:17" x14ac:dyDescent="0.3">
      <c r="A338">
        <f t="shared" si="117"/>
        <v>323</v>
      </c>
      <c r="B338">
        <f t="shared" si="101"/>
        <v>1.6678021175158483E-3</v>
      </c>
      <c r="C338">
        <f t="shared" si="102"/>
        <v>3.1494259856498534E-6</v>
      </c>
      <c r="D338">
        <f t="shared" si="103"/>
        <v>4.0197243089450066E-2</v>
      </c>
      <c r="E338">
        <f t="shared" si="104"/>
        <v>1.0232844447949121</v>
      </c>
      <c r="F338">
        <f t="shared" si="105"/>
        <v>31.177633576789976</v>
      </c>
      <c r="G338">
        <f t="shared" si="106"/>
        <v>97473.423676959399</v>
      </c>
      <c r="H338">
        <f t="shared" si="107"/>
        <v>15.946778783723614</v>
      </c>
      <c r="I338">
        <f t="shared" si="108"/>
        <v>3117.7633576789976</v>
      </c>
      <c r="J338">
        <f t="shared" si="109"/>
        <v>9747342.3676959407</v>
      </c>
      <c r="K338">
        <f t="shared" si="110"/>
        <v>1594.6778783723614</v>
      </c>
      <c r="L338">
        <f t="shared" si="111"/>
        <v>5.1998123298503538</v>
      </c>
      <c r="M338">
        <f t="shared" si="112"/>
        <v>30.698533343847362</v>
      </c>
      <c r="N338">
        <f t="shared" si="113"/>
        <v>64.101654326302295</v>
      </c>
      <c r="O338">
        <f t="shared" si="114"/>
        <v>9752054.8089319915</v>
      </c>
      <c r="P338">
        <f t="shared" si="115"/>
        <v>9752054.8089319896</v>
      </c>
      <c r="Q338">
        <f t="shared" si="116"/>
        <v>3.9760266038290082</v>
      </c>
    </row>
    <row r="339" spans="1:17" x14ac:dyDescent="0.3">
      <c r="A339">
        <f t="shared" si="117"/>
        <v>324</v>
      </c>
      <c r="B339">
        <f t="shared" si="101"/>
        <v>1.6351001152116161E-3</v>
      </c>
      <c r="C339">
        <f t="shared" si="102"/>
        <v>3.0282942169710124E-6</v>
      </c>
      <c r="D339">
        <f t="shared" si="103"/>
        <v>3.9799250583613922E-2</v>
      </c>
      <c r="E339">
        <f t="shared" si="104"/>
        <v>1.0230620002925626</v>
      </c>
      <c r="F339">
        <f t="shared" si="105"/>
        <v>31.784384080670101</v>
      </c>
      <c r="G339">
        <f t="shared" si="106"/>
        <v>101350.32401004869</v>
      </c>
      <c r="H339">
        <f t="shared" si="107"/>
        <v>16.108613615552709</v>
      </c>
      <c r="I339">
        <f t="shared" si="108"/>
        <v>3178.4384080670102</v>
      </c>
      <c r="J339">
        <f t="shared" si="109"/>
        <v>10135032.401004869</v>
      </c>
      <c r="K339">
        <f t="shared" si="110"/>
        <v>1610.8613615552708</v>
      </c>
      <c r="L339">
        <f t="shared" si="111"/>
        <v>5.1970650072233937</v>
      </c>
      <c r="M339">
        <f t="shared" si="112"/>
        <v>30.691860008776882</v>
      </c>
      <c r="N339">
        <f t="shared" si="113"/>
        <v>64.111074983999728</v>
      </c>
      <c r="O339">
        <f t="shared" si="114"/>
        <v>10139821.700774493</v>
      </c>
      <c r="P339">
        <f t="shared" si="115"/>
        <v>10139821.700774491</v>
      </c>
      <c r="Q339">
        <f t="shared" si="116"/>
        <v>3.9762583316014899</v>
      </c>
    </row>
    <row r="340" spans="1:17" x14ac:dyDescent="0.3">
      <c r="A340">
        <f t="shared" si="117"/>
        <v>325</v>
      </c>
      <c r="B340">
        <f t="shared" si="101"/>
        <v>1.6030393286388393E-3</v>
      </c>
      <c r="C340">
        <f t="shared" si="102"/>
        <v>2.9118213624721273E-6</v>
      </c>
      <c r="D340">
        <f t="shared" si="103"/>
        <v>3.9405198597637546E-2</v>
      </c>
      <c r="E340">
        <f t="shared" si="104"/>
        <v>1.0228415994942632</v>
      </c>
      <c r="F340">
        <f t="shared" si="105"/>
        <v>32.40319729593817</v>
      </c>
      <c r="G340">
        <f t="shared" si="106"/>
        <v>105381.62945125252</v>
      </c>
      <c r="H340">
        <f t="shared" si="107"/>
        <v>16.272064177621743</v>
      </c>
      <c r="I340">
        <f t="shared" si="108"/>
        <v>3240.3197295938171</v>
      </c>
      <c r="J340">
        <f t="shared" si="109"/>
        <v>10538162.945125252</v>
      </c>
      <c r="K340">
        <f t="shared" si="110"/>
        <v>1627.2064177621744</v>
      </c>
      <c r="L340">
        <f t="shared" si="111"/>
        <v>5.194359963903258</v>
      </c>
      <c r="M340">
        <f t="shared" si="112"/>
        <v>30.685247984827896</v>
      </c>
      <c r="N340">
        <f t="shared" si="113"/>
        <v>64.120392051268851</v>
      </c>
      <c r="O340">
        <f t="shared" si="114"/>
        <v>10543030.471272608</v>
      </c>
      <c r="P340">
        <f t="shared" si="115"/>
        <v>10543030.471272606</v>
      </c>
      <c r="Q340">
        <f t="shared" si="116"/>
        <v>3.9764877765781526</v>
      </c>
    </row>
    <row r="341" spans="1:17" x14ac:dyDescent="0.3">
      <c r="A341">
        <f t="shared" si="117"/>
        <v>326</v>
      </c>
      <c r="B341">
        <f t="shared" si="101"/>
        <v>1.5716071849400384E-3</v>
      </c>
      <c r="C341">
        <f t="shared" si="102"/>
        <v>2.7998282331462759E-6</v>
      </c>
      <c r="D341">
        <f t="shared" si="103"/>
        <v>3.9015048116472807E-2</v>
      </c>
      <c r="E341">
        <f t="shared" si="104"/>
        <v>1.0226232252774137</v>
      </c>
      <c r="F341">
        <f t="shared" si="105"/>
        <v>33.034313760993335</v>
      </c>
      <c r="G341">
        <f t="shared" si="106"/>
        <v>109573.49595638431</v>
      </c>
      <c r="H341">
        <f t="shared" si="107"/>
        <v>16.437146652900559</v>
      </c>
      <c r="I341">
        <f t="shared" si="108"/>
        <v>3303.4313760993336</v>
      </c>
      <c r="J341">
        <f t="shared" si="109"/>
        <v>10957349.595638432</v>
      </c>
      <c r="K341">
        <f t="shared" si="110"/>
        <v>1643.7146652900558</v>
      </c>
      <c r="L341">
        <f t="shared" si="111"/>
        <v>5.191696485634071</v>
      </c>
      <c r="M341">
        <f t="shared" si="112"/>
        <v>30.67869675832241</v>
      </c>
      <c r="N341">
        <f t="shared" si="113"/>
        <v>64.129606756043515</v>
      </c>
      <c r="O341">
        <f t="shared" si="114"/>
        <v>10962296.741679821</v>
      </c>
      <c r="P341">
        <f t="shared" si="115"/>
        <v>10962296.741679819</v>
      </c>
      <c r="Q341">
        <f t="shared" si="116"/>
        <v>3.9767149639718724</v>
      </c>
    </row>
    <row r="342" spans="1:17" x14ac:dyDescent="0.3">
      <c r="A342">
        <f t="shared" si="117"/>
        <v>327</v>
      </c>
      <c r="B342">
        <f t="shared" si="101"/>
        <v>1.5407913577843515E-3</v>
      </c>
      <c r="C342">
        <f t="shared" si="102"/>
        <v>2.6921425318714197E-6</v>
      </c>
      <c r="D342">
        <f t="shared" si="103"/>
        <v>3.8628760511359238E-2</v>
      </c>
      <c r="E342">
        <f t="shared" si="104"/>
        <v>1.0224068606279233</v>
      </c>
      <c r="F342">
        <f t="shared" si="105"/>
        <v>33.677978817915303</v>
      </c>
      <c r="G342">
        <f t="shared" si="106"/>
        <v>113932.32511176213</v>
      </c>
      <c r="H342">
        <f t="shared" si="107"/>
        <v>16.603877385937018</v>
      </c>
      <c r="I342">
        <f t="shared" si="108"/>
        <v>3367.7978817915305</v>
      </c>
      <c r="J342">
        <f t="shared" si="109"/>
        <v>11393232.511176212</v>
      </c>
      <c r="K342">
        <f t="shared" si="110"/>
        <v>1660.3877385937019</v>
      </c>
      <c r="L342">
        <f t="shared" si="111"/>
        <v>5.1890738710288353</v>
      </c>
      <c r="M342">
        <f t="shared" si="112"/>
        <v>30.6722058188377</v>
      </c>
      <c r="N342">
        <f t="shared" si="113"/>
        <v>64.138720310133451</v>
      </c>
      <c r="O342">
        <f t="shared" si="114"/>
        <v>11398260.696796596</v>
      </c>
      <c r="P342">
        <f t="shared" si="115"/>
        <v>11398260.696796594</v>
      </c>
      <c r="Q342">
        <f t="shared" si="116"/>
        <v>3.9769399186138976</v>
      </c>
    </row>
    <row r="343" spans="1:17" x14ac:dyDescent="0.3">
      <c r="A343">
        <f t="shared" si="117"/>
        <v>328</v>
      </c>
      <c r="B343">
        <f t="shared" si="101"/>
        <v>1.5105797625336779E-3</v>
      </c>
      <c r="C343">
        <f t="shared" si="102"/>
        <v>2.5885985883379031E-6</v>
      </c>
      <c r="D343">
        <f t="shared" si="103"/>
        <v>3.824629753599923E-2</v>
      </c>
      <c r="E343">
        <f t="shared" si="104"/>
        <v>1.0221924886403326</v>
      </c>
      <c r="F343">
        <f t="shared" si="105"/>
        <v>34.334442708467812</v>
      </c>
      <c r="G343">
        <f t="shared" si="106"/>
        <v>118464.77394125433</v>
      </c>
      <c r="H343">
        <f t="shared" si="107"/>
        <v>16.77227288447536</v>
      </c>
      <c r="I343">
        <f t="shared" si="108"/>
        <v>3433.4442708467814</v>
      </c>
      <c r="J343">
        <f t="shared" si="109"/>
        <v>11846477.394125434</v>
      </c>
      <c r="K343">
        <f t="shared" si="110"/>
        <v>1677.227288447536</v>
      </c>
      <c r="L343">
        <f t="shared" si="111"/>
        <v>5.1864914313283474</v>
      </c>
      <c r="M343">
        <f t="shared" si="112"/>
        <v>30.66577465920998</v>
      </c>
      <c r="N343">
        <f t="shared" si="113"/>
        <v>64.147733909461664</v>
      </c>
      <c r="O343">
        <f t="shared" si="114"/>
        <v>11851588.065684728</v>
      </c>
      <c r="P343">
        <f t="shared" si="115"/>
        <v>11851588.065684726</v>
      </c>
      <c r="Q343">
        <f t="shared" si="116"/>
        <v>3.9771626649628855</v>
      </c>
    </row>
    <row r="344" spans="1:17" x14ac:dyDescent="0.3">
      <c r="A344">
        <f t="shared" si="117"/>
        <v>329</v>
      </c>
      <c r="B344">
        <f t="shared" ref="B344:B407" si="118">A$5^(-$A344)</f>
        <v>1.4809605515036059E-3</v>
      </c>
      <c r="C344">
        <f t="shared" ref="C344:C407" si="119">B$5^(-$A344)</f>
        <v>2.4890371041710606E-6</v>
      </c>
      <c r="D344">
        <f t="shared" ref="D344:D407" si="120">C$5^(-$A344)</f>
        <v>3.7867621322771508E-2</v>
      </c>
      <c r="E344">
        <f t="shared" ref="E344:E407" si="121">1+A$8*B344+B$8*C344+C$8*D344</f>
        <v>1.021980092517911</v>
      </c>
      <c r="F344">
        <f t="shared" ref="F344:F407" si="122">A$2*$E344/B344-A$8</f>
        <v>35.003960672021407</v>
      </c>
      <c r="G344">
        <f t="shared" ref="G344:G407" si="123">B$2*$E344/C344-B$8</f>
        <v>123177.76510506468</v>
      </c>
      <c r="H344">
        <f t="shared" ref="H344:H407" si="124">C$2*$E344/D344-C$8</f>
        <v>16.942349821090463</v>
      </c>
      <c r="I344">
        <f t="shared" ref="I344:I407" si="125">$A$11*F344</f>
        <v>3500.3960672021408</v>
      </c>
      <c r="J344">
        <f t="shared" ref="J344:J407" si="126">$A$11*G344</f>
        <v>12317776.510506468</v>
      </c>
      <c r="K344">
        <f t="shared" ref="K344:K407" si="127">$A$11*H344</f>
        <v>1694.2349821090463</v>
      </c>
      <c r="L344">
        <f t="shared" ref="L344:L407" si="128">B344*I344</f>
        <v>5.1839484901647355</v>
      </c>
      <c r="M344">
        <f t="shared" ref="M344:M407" si="129">C344*J344</f>
        <v>30.65940277553733</v>
      </c>
      <c r="N344">
        <f t="shared" ref="N344:N407" si="130">D344*K344</f>
        <v>64.156648734297931</v>
      </c>
      <c r="O344">
        <f t="shared" ref="O344:O407" si="131">B$15*I344+C$15*J344+D$15*K344</f>
        <v>12322971.141555779</v>
      </c>
      <c r="P344">
        <f t="shared" ref="P344:P407" si="132">O344/$O$15*100</f>
        <v>12322971.141555777</v>
      </c>
      <c r="Q344">
        <f t="shared" ref="Q344:Q407" si="133">100*(P344/P343-1)</f>
        <v>3.9773832271128295</v>
      </c>
    </row>
    <row r="345" spans="1:17" x14ac:dyDescent="0.3">
      <c r="A345">
        <f t="shared" si="117"/>
        <v>330</v>
      </c>
      <c r="B345">
        <f t="shared" si="118"/>
        <v>1.4519221093172603E-3</v>
      </c>
      <c r="C345">
        <f t="shared" si="119"/>
        <v>2.3933049078567888E-6</v>
      </c>
      <c r="D345">
        <f t="shared" si="120"/>
        <v>3.7492694378981693E-2</v>
      </c>
      <c r="E345">
        <f t="shared" si="121"/>
        <v>1.0217696555727305</v>
      </c>
      <c r="F345">
        <f t="shared" si="122"/>
        <v>35.686793045434058</v>
      </c>
      <c r="G345">
        <f t="shared" si="123"/>
        <v>128078.49750591053</v>
      </c>
      <c r="H345">
        <f t="shared" si="124"/>
        <v>17.114125034838672</v>
      </c>
      <c r="I345">
        <f t="shared" si="125"/>
        <v>3568.679304543406</v>
      </c>
      <c r="J345">
        <f t="shared" si="126"/>
        <v>12807849.750591053</v>
      </c>
      <c r="K345">
        <f t="shared" si="127"/>
        <v>1711.4125034838671</v>
      </c>
      <c r="L345">
        <f t="shared" si="128"/>
        <v>5.1814443833295156</v>
      </c>
      <c r="M345">
        <f t="shared" si="129"/>
        <v>30.653089667181916</v>
      </c>
      <c r="N345">
        <f t="shared" si="130"/>
        <v>64.165465949488578</v>
      </c>
      <c r="O345">
        <f t="shared" si="131"/>
        <v>12813129.842399081</v>
      </c>
      <c r="P345">
        <f t="shared" si="132"/>
        <v>12813129.842399079</v>
      </c>
      <c r="Q345">
        <f t="shared" si="133"/>
        <v>3.9776016288018301</v>
      </c>
    </row>
    <row r="346" spans="1:17" x14ac:dyDescent="0.3">
      <c r="A346">
        <f t="shared" si="117"/>
        <v>331</v>
      </c>
      <c r="B346">
        <f t="shared" si="118"/>
        <v>1.4234530483502557E-3</v>
      </c>
      <c r="C346">
        <f t="shared" si="119"/>
        <v>2.3012547190930665E-6</v>
      </c>
      <c r="D346">
        <f t="shared" si="120"/>
        <v>3.7121479583150201E-2</v>
      </c>
      <c r="E346">
        <f t="shared" si="121"/>
        <v>1.0215611612257149</v>
      </c>
      <c r="F346">
        <f t="shared" si="122"/>
        <v>36.383205364928514</v>
      </c>
      <c r="G346">
        <f t="shared" si="123"/>
        <v>133174.45731887291</v>
      </c>
      <c r="H346">
        <f t="shared" si="124"/>
        <v>17.287615532924971</v>
      </c>
      <c r="I346">
        <f t="shared" si="125"/>
        <v>3638.3205364928513</v>
      </c>
      <c r="J346">
        <f t="shared" si="126"/>
        <v>13317445.731887292</v>
      </c>
      <c r="K346">
        <f t="shared" si="127"/>
        <v>1728.761553292497</v>
      </c>
      <c r="L346">
        <f t="shared" si="128"/>
        <v>5.1789784585460872</v>
      </c>
      <c r="M346">
        <f t="shared" si="129"/>
        <v>30.646834836771447</v>
      </c>
      <c r="N346">
        <f t="shared" si="130"/>
        <v>64.174186704682455</v>
      </c>
      <c r="O346">
        <f t="shared" si="131"/>
        <v>13322812.813977078</v>
      </c>
      <c r="P346">
        <f t="shared" si="132"/>
        <v>13322812.813977076</v>
      </c>
      <c r="Q346">
        <f t="shared" si="133"/>
        <v>3.9778178934192887</v>
      </c>
    </row>
    <row r="347" spans="1:17" x14ac:dyDescent="0.3">
      <c r="A347">
        <f t="shared" si="117"/>
        <v>332</v>
      </c>
      <c r="B347">
        <f t="shared" si="118"/>
        <v>1.3955422042649561E-3</v>
      </c>
      <c r="C347">
        <f t="shared" si="119"/>
        <v>2.2127449222048711E-6</v>
      </c>
      <c r="D347">
        <f t="shared" si="120"/>
        <v>3.6753940181336826E-2</v>
      </c>
      <c r="E347">
        <f t="shared" si="121"/>
        <v>1.0213545930066696</v>
      </c>
      <c r="F347">
        <f t="shared" si="122"/>
        <v>37.093468470006819</v>
      </c>
      <c r="G347">
        <f t="shared" si="123"/>
        <v>138473.42946184904</v>
      </c>
      <c r="H347">
        <f t="shared" si="124"/>
        <v>17.462838492386869</v>
      </c>
      <c r="I347">
        <f t="shared" si="125"/>
        <v>3709.3468470006819</v>
      </c>
      <c r="J347">
        <f t="shared" si="126"/>
        <v>13847342.946184903</v>
      </c>
      <c r="K347">
        <f t="shared" si="127"/>
        <v>1746.2838492386868</v>
      </c>
      <c r="L347">
        <f t="shared" si="128"/>
        <v>5.1765500752465963</v>
      </c>
      <c r="M347">
        <f t="shared" si="129"/>
        <v>30.640637790200085</v>
      </c>
      <c r="N347">
        <f t="shared" si="130"/>
        <v>64.182812134553316</v>
      </c>
      <c r="O347">
        <f t="shared" si="131"/>
        <v>13852798.576881144</v>
      </c>
      <c r="P347">
        <f t="shared" si="132"/>
        <v>13852798.576881142</v>
      </c>
      <c r="Q347">
        <f t="shared" si="133"/>
        <v>3.9780320440144123</v>
      </c>
    </row>
    <row r="348" spans="1:17" x14ac:dyDescent="0.3">
      <c r="A348">
        <f t="shared" si="117"/>
        <v>333</v>
      </c>
      <c r="B348">
        <f t="shared" si="118"/>
        <v>1.3681786316323101E-3</v>
      </c>
      <c r="C348">
        <f t="shared" si="119"/>
        <v>2.1276393482739145E-6</v>
      </c>
      <c r="D348">
        <f t="shared" si="120"/>
        <v>3.6390039783501811E-2</v>
      </c>
      <c r="E348">
        <f t="shared" si="121"/>
        <v>1.0211499345542849</v>
      </c>
      <c r="F348">
        <f t="shared" si="122"/>
        <v>37.817858609441906</v>
      </c>
      <c r="G348">
        <f t="shared" si="123"/>
        <v>143983.50952421204</v>
      </c>
      <c r="H348">
        <f t="shared" si="124"/>
        <v>17.639811261795021</v>
      </c>
      <c r="I348">
        <f t="shared" si="125"/>
        <v>3781.7858609441905</v>
      </c>
      <c r="J348">
        <f t="shared" si="126"/>
        <v>14398350.952421205</v>
      </c>
      <c r="K348">
        <f t="shared" si="127"/>
        <v>1763.9811261795021</v>
      </c>
      <c r="L348">
        <f t="shared" si="128"/>
        <v>5.1741586043530408</v>
      </c>
      <c r="M348">
        <f t="shared" si="129"/>
        <v>30.63449803662855</v>
      </c>
      <c r="N348">
        <f t="shared" si="130"/>
        <v>64.191343359018404</v>
      </c>
      <c r="O348">
        <f t="shared" si="131"/>
        <v>14403896.71940833</v>
      </c>
      <c r="P348">
        <f t="shared" si="132"/>
        <v>14403896.719408326</v>
      </c>
      <c r="Q348">
        <f t="shared" si="133"/>
        <v>3.9782441033027638</v>
      </c>
    </row>
    <row r="349" spans="1:17" x14ac:dyDescent="0.3">
      <c r="A349">
        <f t="shared" si="117"/>
        <v>334</v>
      </c>
      <c r="B349">
        <f t="shared" si="118"/>
        <v>1.3413515996395199E-3</v>
      </c>
      <c r="C349">
        <f t="shared" si="119"/>
        <v>2.0458070656479947E-6</v>
      </c>
      <c r="D349">
        <f t="shared" si="120"/>
        <v>3.6029742359902778E-2</v>
      </c>
      <c r="E349">
        <f t="shared" si="121"/>
        <v>1.0209471696161219</v>
      </c>
      <c r="F349">
        <f t="shared" si="122"/>
        <v>38.556657549388817</v>
      </c>
      <c r="G349">
        <f t="shared" si="123"/>
        <v>149713.11617199017</v>
      </c>
      <c r="H349">
        <f t="shared" si="124"/>
        <v>17.818551362970943</v>
      </c>
      <c r="I349">
        <f t="shared" si="125"/>
        <v>3855.6657549388815</v>
      </c>
      <c r="J349">
        <f t="shared" si="126"/>
        <v>14971311.617199017</v>
      </c>
      <c r="K349">
        <f t="shared" si="127"/>
        <v>1781.8551362970943</v>
      </c>
      <c r="L349">
        <f t="shared" si="128"/>
        <v>5.171803428062586</v>
      </c>
      <c r="M349">
        <f t="shared" si="129"/>
        <v>30.628415088483653</v>
      </c>
      <c r="N349">
        <f t="shared" si="130"/>
        <v>64.199781483453762</v>
      </c>
      <c r="O349">
        <f t="shared" si="131"/>
        <v>14976949.138090253</v>
      </c>
      <c r="P349">
        <f t="shared" si="132"/>
        <v>14976949.138090251</v>
      </c>
      <c r="Q349">
        <f t="shared" si="133"/>
        <v>3.978454093674344</v>
      </c>
    </row>
    <row r="350" spans="1:17" x14ac:dyDescent="0.3">
      <c r="A350">
        <f t="shared" si="117"/>
        <v>335</v>
      </c>
      <c r="B350">
        <f t="shared" si="118"/>
        <v>1.3150505878818824E-3</v>
      </c>
      <c r="C350">
        <f t="shared" si="119"/>
        <v>1.9671221785076869E-6</v>
      </c>
      <c r="D350">
        <f t="shared" si="120"/>
        <v>3.5673012237527515E-2</v>
      </c>
      <c r="E350">
        <f t="shared" si="121"/>
        <v>1.0207462820485755</v>
      </c>
      <c r="F350">
        <f t="shared" si="122"/>
        <v>39.310152683657023</v>
      </c>
      <c r="G350">
        <f t="shared" si="123"/>
        <v>155671.00404860594</v>
      </c>
      <c r="H350">
        <f t="shared" si="124"/>
        <v>17.99907649272177</v>
      </c>
      <c r="I350">
        <f t="shared" si="125"/>
        <v>3931.0152683657025</v>
      </c>
      <c r="J350">
        <f t="shared" si="126"/>
        <v>15567100.404860595</v>
      </c>
      <c r="K350">
        <f t="shared" si="127"/>
        <v>1799.907649272177</v>
      </c>
      <c r="L350">
        <f t="shared" si="128"/>
        <v>5.1694839396369732</v>
      </c>
      <c r="M350">
        <f t="shared" si="129"/>
        <v>30.62238846145727</v>
      </c>
      <c r="N350">
        <f t="shared" si="130"/>
        <v>64.208127598905747</v>
      </c>
      <c r="O350">
        <f t="shared" si="131"/>
        <v>15572831.327778233</v>
      </c>
      <c r="P350">
        <f t="shared" si="132"/>
        <v>15572831.327778231</v>
      </c>
      <c r="Q350">
        <f t="shared" si="133"/>
        <v>3.9786620372002091</v>
      </c>
    </row>
    <row r="351" spans="1:17" x14ac:dyDescent="0.3">
      <c r="A351">
        <f t="shared" si="117"/>
        <v>336</v>
      </c>
      <c r="B351">
        <f t="shared" si="118"/>
        <v>1.2892652822371394E-3</v>
      </c>
      <c r="C351">
        <f t="shared" si="119"/>
        <v>1.8914636331804679E-6</v>
      </c>
      <c r="D351">
        <f t="shared" si="120"/>
        <v>3.5319814096561888E-2</v>
      </c>
      <c r="E351">
        <f t="shared" si="121"/>
        <v>1.0205472558168185</v>
      </c>
      <c r="F351">
        <f t="shared" si="122"/>
        <v>40.078637146187631</v>
      </c>
      <c r="G351">
        <f t="shared" si="123"/>
        <v>161866.27719097884</v>
      </c>
      <c r="H351">
        <f t="shared" si="124"/>
        <v>18.181404524592459</v>
      </c>
      <c r="I351">
        <f t="shared" si="125"/>
        <v>4007.863714618763</v>
      </c>
      <c r="J351">
        <f t="shared" si="126"/>
        <v>16186627.719097884</v>
      </c>
      <c r="K351">
        <f t="shared" si="127"/>
        <v>1818.1404524592458</v>
      </c>
      <c r="L351">
        <f t="shared" si="128"/>
        <v>5.1671995431959497</v>
      </c>
      <c r="M351">
        <f t="shared" si="129"/>
        <v>30.616417674504554</v>
      </c>
      <c r="N351">
        <f t="shared" si="130"/>
        <v>64.216382782299476</v>
      </c>
      <c r="O351">
        <f t="shared" si="131"/>
        <v>16192453.723264962</v>
      </c>
      <c r="P351">
        <f t="shared" si="132"/>
        <v>16192453.723264961</v>
      </c>
      <c r="Q351">
        <f t="shared" si="133"/>
        <v>3.9788679556393092</v>
      </c>
    </row>
    <row r="352" spans="1:17" x14ac:dyDescent="0.3">
      <c r="A352">
        <f t="shared" si="117"/>
        <v>337</v>
      </c>
      <c r="B352">
        <f t="shared" si="118"/>
        <v>1.2639855708207249E-3</v>
      </c>
      <c r="C352">
        <f t="shared" si="119"/>
        <v>1.8187150319042964E-6</v>
      </c>
      <c r="D352">
        <f t="shared" si="120"/>
        <v>3.4970112966892959E-2</v>
      </c>
      <c r="E352">
        <f t="shared" si="121"/>
        <v>1.0203500749947254</v>
      </c>
      <c r="F352">
        <f t="shared" si="122"/>
        <v>40.862409925779325</v>
      </c>
      <c r="G352">
        <f t="shared" si="123"/>
        <v>168308.40298158667</v>
      </c>
      <c r="H352">
        <f t="shared" si="124"/>
        <v>18.365553510635348</v>
      </c>
      <c r="I352">
        <f t="shared" si="125"/>
        <v>4086.2409925779325</v>
      </c>
      <c r="J352">
        <f t="shared" si="126"/>
        <v>16830840.298158668</v>
      </c>
      <c r="K352">
        <f t="shared" si="127"/>
        <v>1836.5553510635348</v>
      </c>
      <c r="L352">
        <f t="shared" si="128"/>
        <v>5.1649496535146637</v>
      </c>
      <c r="M352">
        <f t="shared" si="129"/>
        <v>30.610502249841762</v>
      </c>
      <c r="N352">
        <f t="shared" si="130"/>
        <v>64.224548096643574</v>
      </c>
      <c r="O352">
        <f t="shared" si="131"/>
        <v>16836763.094502311</v>
      </c>
      <c r="P352">
        <f t="shared" si="132"/>
        <v>16836763.094502307</v>
      </c>
      <c r="Q352">
        <f t="shared" si="133"/>
        <v>3.9790718704455275</v>
      </c>
    </row>
    <row r="353" spans="1:17" x14ac:dyDescent="0.3">
      <c r="A353">
        <f t="shared" si="117"/>
        <v>338</v>
      </c>
      <c r="B353">
        <f t="shared" si="118"/>
        <v>1.2392015400203185E-3</v>
      </c>
      <c r="C353">
        <f t="shared" si="119"/>
        <v>1.7487644537541308E-6</v>
      </c>
      <c r="D353">
        <f t="shared" si="120"/>
        <v>3.4623874224646481E-2</v>
      </c>
      <c r="E353">
        <f t="shared" si="121"/>
        <v>1.0201547237647777</v>
      </c>
      <c r="F353">
        <f t="shared" si="122"/>
        <v>41.661775983108079</v>
      </c>
      <c r="G353">
        <f t="shared" si="123"/>
        <v>175007.22665790311</v>
      </c>
      <c r="H353">
        <f t="shared" si="124"/>
        <v>18.551541683197524</v>
      </c>
      <c r="I353">
        <f t="shared" si="125"/>
        <v>4166.1775983108082</v>
      </c>
      <c r="J353">
        <f t="shared" si="126"/>
        <v>17500722.665790312</v>
      </c>
      <c r="K353">
        <f t="shared" si="127"/>
        <v>1855.1541683197524</v>
      </c>
      <c r="L353">
        <f t="shared" si="128"/>
        <v>5.1627336958249055</v>
      </c>
      <c r="M353">
        <f t="shared" si="129"/>
        <v>30.60464171294333</v>
      </c>
      <c r="N353">
        <f t="shared" si="130"/>
        <v>64.232624591231755</v>
      </c>
      <c r="O353">
        <f t="shared" si="131"/>
        <v>17506743.997556943</v>
      </c>
      <c r="P353">
        <f t="shared" si="132"/>
        <v>17506743.99755694</v>
      </c>
      <c r="Q353">
        <f t="shared" si="133"/>
        <v>3.9792738027738972</v>
      </c>
    </row>
    <row r="354" spans="1:17" x14ac:dyDescent="0.3">
      <c r="A354">
        <f t="shared" si="117"/>
        <v>339</v>
      </c>
      <c r="B354">
        <f t="shared" si="118"/>
        <v>1.2149034706081556E-3</v>
      </c>
      <c r="C354">
        <f t="shared" si="119"/>
        <v>1.6815042824558954E-6</v>
      </c>
      <c r="D354">
        <f t="shared" si="120"/>
        <v>3.4281063588758903E-2</v>
      </c>
      <c r="E354">
        <f t="shared" si="121"/>
        <v>1.0199611864179512</v>
      </c>
      <c r="F354">
        <f t="shared" si="122"/>
        <v>42.477046370086498</v>
      </c>
      <c r="G354">
        <f t="shared" si="123"/>
        <v>181972.98640148496</v>
      </c>
      <c r="H354">
        <f t="shared" si="124"/>
        <v>18.73938745672594</v>
      </c>
      <c r="I354">
        <f t="shared" si="125"/>
        <v>4247.70463700865</v>
      </c>
      <c r="J354">
        <f t="shared" si="126"/>
        <v>18197298.640148494</v>
      </c>
      <c r="K354">
        <f t="shared" si="127"/>
        <v>1873.938745672594</v>
      </c>
      <c r="L354">
        <f t="shared" si="128"/>
        <v>5.1605511056201649</v>
      </c>
      <c r="M354">
        <f t="shared" si="129"/>
        <v>30.598835592538535</v>
      </c>
      <c r="N354">
        <f t="shared" si="130"/>
        <v>64.240613301841293</v>
      </c>
      <c r="O354">
        <f t="shared" si="131"/>
        <v>18203420.283531178</v>
      </c>
      <c r="P354">
        <f t="shared" si="132"/>
        <v>18203420.283531178</v>
      </c>
      <c r="Q354">
        <f t="shared" si="133"/>
        <v>3.9794737734867081</v>
      </c>
    </row>
    <row r="355" spans="1:17" x14ac:dyDescent="0.3">
      <c r="A355">
        <f t="shared" si="117"/>
        <v>340</v>
      </c>
      <c r="B355">
        <f t="shared" si="118"/>
        <v>1.1910818339295642E-3</v>
      </c>
      <c r="C355">
        <f t="shared" si="119"/>
        <v>1.616831040822976E-6</v>
      </c>
      <c r="D355">
        <f t="shared" si="120"/>
        <v>3.3941647117583067E-2</v>
      </c>
      <c r="E355">
        <f t="shared" si="121"/>
        <v>1.019769447353585</v>
      </c>
      <c r="F355">
        <f t="shared" si="122"/>
        <v>43.308538351609613</v>
      </c>
      <c r="G355">
        <f t="shared" si="123"/>
        <v>189216.32902987499</v>
      </c>
      <c r="H355">
        <f t="shared" si="124"/>
        <v>18.929109429590664</v>
      </c>
      <c r="I355">
        <f t="shared" si="125"/>
        <v>4330.8538351609614</v>
      </c>
      <c r="J355">
        <f t="shared" si="126"/>
        <v>18921632.902987499</v>
      </c>
      <c r="K355">
        <f t="shared" si="127"/>
        <v>1892.9109429590665</v>
      </c>
      <c r="L355">
        <f t="shared" si="128"/>
        <v>5.1584013284644046</v>
      </c>
      <c r="M355">
        <f t="shared" si="129"/>
        <v>30.593083420607545</v>
      </c>
      <c r="N355">
        <f t="shared" si="130"/>
        <v>64.248515250928037</v>
      </c>
      <c r="O355">
        <f t="shared" si="131"/>
        <v>18927856.667765621</v>
      </c>
      <c r="P355">
        <f t="shared" si="132"/>
        <v>18927856.667765617</v>
      </c>
      <c r="Q355">
        <f t="shared" si="133"/>
        <v>3.9796718031602341</v>
      </c>
    </row>
    <row r="356" spans="1:17" x14ac:dyDescent="0.3">
      <c r="A356">
        <f t="shared" si="117"/>
        <v>341</v>
      </c>
      <c r="B356">
        <f t="shared" si="118"/>
        <v>1.1677272881662393E-3</v>
      </c>
      <c r="C356">
        <f t="shared" si="119"/>
        <v>1.5546452315605537E-6</v>
      </c>
      <c r="D356">
        <f t="shared" si="120"/>
        <v>3.36055912055278E-2</v>
      </c>
      <c r="E356">
        <f t="shared" si="121"/>
        <v>1.0195794910792335</v>
      </c>
      <c r="F356">
        <f t="shared" si="122"/>
        <v>44.156575529734681</v>
      </c>
      <c r="G356">
        <f t="shared" si="123"/>
        <v>196748.32631540878</v>
      </c>
      <c r="H356">
        <f t="shared" si="124"/>
        <v>19.120726385926208</v>
      </c>
      <c r="I356">
        <f t="shared" si="125"/>
        <v>4415.6575529734682</v>
      </c>
      <c r="J356">
        <f t="shared" si="126"/>
        <v>19674832.631540876</v>
      </c>
      <c r="K356">
        <f t="shared" si="127"/>
        <v>1912.0726385926207</v>
      </c>
      <c r="L356">
        <f t="shared" si="128"/>
        <v>5.1562838198044805</v>
      </c>
      <c r="M356">
        <f t="shared" si="129"/>
        <v>30.587384732377004</v>
      </c>
      <c r="N356">
        <f t="shared" si="130"/>
        <v>64.256331447818511</v>
      </c>
      <c r="O356">
        <f t="shared" si="131"/>
        <v>19681160.361732442</v>
      </c>
      <c r="P356">
        <f t="shared" si="132"/>
        <v>19681160.361732438</v>
      </c>
      <c r="Q356">
        <f t="shared" si="133"/>
        <v>3.9798679120901514</v>
      </c>
    </row>
    <row r="357" spans="1:17" x14ac:dyDescent="0.3">
      <c r="A357">
        <f t="shared" si="117"/>
        <v>342</v>
      </c>
      <c r="B357">
        <f t="shared" si="118"/>
        <v>1.1448306746727837E-3</v>
      </c>
      <c r="C357">
        <f t="shared" si="119"/>
        <v>1.4948511841928398E-6</v>
      </c>
      <c r="D357">
        <f t="shared" si="120"/>
        <v>3.3272862579730479E-2</v>
      </c>
      <c r="E357">
        <f t="shared" si="121"/>
        <v>1.0193913022105019</v>
      </c>
      <c r="F357">
        <f t="shared" si="122"/>
        <v>45.021487970343962</v>
      </c>
      <c r="G357">
        <f t="shared" si="123"/>
        <v>204580.49195598008</v>
      </c>
      <c r="H357">
        <f t="shared" si="124"/>
        <v>19.314257297491402</v>
      </c>
      <c r="I357">
        <f t="shared" si="125"/>
        <v>4502.148797034396</v>
      </c>
      <c r="J357">
        <f t="shared" si="126"/>
        <v>20458049.195598006</v>
      </c>
      <c r="K357">
        <f t="shared" si="127"/>
        <v>1931.4257297491401</v>
      </c>
      <c r="L357">
        <f t="shared" si="128"/>
        <v>5.1541980447861491</v>
      </c>
      <c r="M357">
        <f t="shared" si="129"/>
        <v>30.581739066315052</v>
      </c>
      <c r="N357">
        <f t="shared" si="130"/>
        <v>64.264062888898792</v>
      </c>
      <c r="O357">
        <f t="shared" si="131"/>
        <v>20464482.770124789</v>
      </c>
      <c r="P357">
        <f t="shared" si="132"/>
        <v>20464482.770124786</v>
      </c>
      <c r="Q357">
        <f t="shared" si="133"/>
        <v>3.9800621202976449</v>
      </c>
    </row>
    <row r="358" spans="1:17" x14ac:dyDescent="0.3">
      <c r="A358">
        <f t="shared" si="117"/>
        <v>343</v>
      </c>
      <c r="B358">
        <f t="shared" si="118"/>
        <v>1.1223830143850823E-3</v>
      </c>
      <c r="C358">
        <f t="shared" si="119"/>
        <v>1.437356907877731E-6</v>
      </c>
      <c r="D358">
        <f t="shared" si="120"/>
        <v>3.2943428296762861E-2</v>
      </c>
      <c r="E358">
        <f t="shared" si="121"/>
        <v>1.0192048654708652</v>
      </c>
      <c r="F358">
        <f t="shared" si="122"/>
        <v>45.903612332339812</v>
      </c>
      <c r="G358">
        <f t="shared" si="123"/>
        <v>212724.79922381896</v>
      </c>
      <c r="H358">
        <f t="shared" si="124"/>
        <v>19.509721325547662</v>
      </c>
      <c r="I358">
        <f t="shared" si="125"/>
        <v>4590.3612332339808</v>
      </c>
      <c r="J358">
        <f t="shared" si="126"/>
        <v>21272479.922381897</v>
      </c>
      <c r="K358">
        <f t="shared" si="127"/>
        <v>1950.9721325547662</v>
      </c>
      <c r="L358">
        <f t="shared" si="128"/>
        <v>5.1521434780735795</v>
      </c>
      <c r="M358">
        <f t="shared" si="129"/>
        <v>30.576145964125956</v>
      </c>
      <c r="N358">
        <f t="shared" si="130"/>
        <v>64.271710557800461</v>
      </c>
      <c r="O358">
        <f t="shared" si="131"/>
        <v>21279021.255747687</v>
      </c>
      <c r="P358">
        <f t="shared" si="132"/>
        <v>21279021.255747683</v>
      </c>
      <c r="Q358">
        <f t="shared" si="133"/>
        <v>3.98025444753487</v>
      </c>
    </row>
    <row r="359" spans="1:17" x14ac:dyDescent="0.3">
      <c r="A359">
        <f t="shared" si="117"/>
        <v>344</v>
      </c>
      <c r="B359">
        <f t="shared" si="118"/>
        <v>1.1003755042991003E-3</v>
      </c>
      <c r="C359">
        <f t="shared" si="119"/>
        <v>1.3820739498824335E-6</v>
      </c>
      <c r="D359">
        <f t="shared" si="120"/>
        <v>3.2617255739369161E-2</v>
      </c>
      <c r="E359">
        <f t="shared" si="121"/>
        <v>1.0190201656914719</v>
      </c>
      <c r="F359">
        <f t="shared" si="122"/>
        <v>46.803291999423017</v>
      </c>
      <c r="G359">
        <f t="shared" si="123"/>
        <v>221193.69931937908</v>
      </c>
      <c r="H359">
        <f t="shared" si="124"/>
        <v>19.707137822756245</v>
      </c>
      <c r="I359">
        <f t="shared" si="125"/>
        <v>4680.3291999423018</v>
      </c>
      <c r="J359">
        <f t="shared" si="126"/>
        <v>22119369.931937907</v>
      </c>
      <c r="K359">
        <f t="shared" si="127"/>
        <v>1970.7137822756245</v>
      </c>
      <c r="L359">
        <f t="shared" si="128"/>
        <v>5.1501196036723149</v>
      </c>
      <c r="M359">
        <f t="shared" si="129"/>
        <v>30.570604970744157</v>
      </c>
      <c r="N359">
        <f t="shared" si="130"/>
        <v>64.279275425583521</v>
      </c>
      <c r="O359">
        <f t="shared" si="131"/>
        <v>22126020.974920128</v>
      </c>
      <c r="P359">
        <f t="shared" si="132"/>
        <v>22126020.974920124</v>
      </c>
      <c r="Q359">
        <f t="shared" si="133"/>
        <v>3.9804449132906372</v>
      </c>
    </row>
    <row r="360" spans="1:17" x14ac:dyDescent="0.3">
      <c r="A360">
        <f t="shared" si="117"/>
        <v>345</v>
      </c>
      <c r="B360">
        <f t="shared" si="118"/>
        <v>1.0787995140187257E-3</v>
      </c>
      <c r="C360">
        <f t="shared" si="119"/>
        <v>1.3289172595023396E-6</v>
      </c>
      <c r="D360">
        <f t="shared" si="120"/>
        <v>3.2294312613236786E-2</v>
      </c>
      <c r="E360">
        <f t="shared" si="121"/>
        <v>1.0188371878109328</v>
      </c>
      <c r="F360">
        <f t="shared" si="122"/>
        <v>47.720877214505677</v>
      </c>
      <c r="G360">
        <f t="shared" si="123"/>
        <v>230000.14045851267</v>
      </c>
      <c r="H360">
        <f t="shared" si="124"/>
        <v>19.906526335094242</v>
      </c>
      <c r="I360">
        <f t="shared" si="125"/>
        <v>4772.0877214505681</v>
      </c>
      <c r="J360">
        <f t="shared" si="126"/>
        <v>23000014.045851268</v>
      </c>
      <c r="K360">
        <f t="shared" si="127"/>
        <v>1990.652633509424</v>
      </c>
      <c r="L360">
        <f t="shared" si="128"/>
        <v>5.1481259147556004</v>
      </c>
      <c r="M360">
        <f t="shared" si="129"/>
        <v>30.565115634327984</v>
      </c>
      <c r="N360">
        <f t="shared" si="130"/>
        <v>64.286758450916423</v>
      </c>
      <c r="O360">
        <f t="shared" si="131"/>
        <v>23006776.786206231</v>
      </c>
      <c r="P360">
        <f t="shared" si="132"/>
        <v>23006776.786206227</v>
      </c>
      <c r="Q360">
        <f t="shared" si="133"/>
        <v>3.9806335367956081</v>
      </c>
    </row>
    <row r="361" spans="1:17" x14ac:dyDescent="0.3">
      <c r="A361">
        <f t="shared" si="117"/>
        <v>346</v>
      </c>
      <c r="B361">
        <f t="shared" si="118"/>
        <v>1.0576465823712996E-3</v>
      </c>
      <c r="C361">
        <f t="shared" si="119"/>
        <v>1.277805057213788E-6</v>
      </c>
      <c r="D361">
        <f t="shared" si="120"/>
        <v>3.1974566943798799E-2</v>
      </c>
      <c r="E361">
        <f t="shared" si="121"/>
        <v>1.0186559168750937</v>
      </c>
      <c r="F361">
        <f t="shared" si="122"/>
        <v>48.656725216811708</v>
      </c>
      <c r="G361">
        <f t="shared" si="123"/>
        <v>239157.58772223972</v>
      </c>
      <c r="H361">
        <f t="shared" si="124"/>
        <v>20.107906603789822</v>
      </c>
      <c r="I361">
        <f t="shared" si="125"/>
        <v>4865.672521681171</v>
      </c>
      <c r="J361">
        <f t="shared" si="126"/>
        <v>23915758.772223972</v>
      </c>
      <c r="K361">
        <f t="shared" si="127"/>
        <v>2010.7906603789822</v>
      </c>
      <c r="L361">
        <f t="shared" si="128"/>
        <v>5.1461619134940335</v>
      </c>
      <c r="M361">
        <f t="shared" si="129"/>
        <v>30.559677506252804</v>
      </c>
      <c r="N361">
        <f t="shared" si="130"/>
        <v>64.294160580253163</v>
      </c>
      <c r="O361">
        <f t="shared" si="131"/>
        <v>23922635.23540603</v>
      </c>
      <c r="P361">
        <f t="shared" si="132"/>
        <v>23922635.235406026</v>
      </c>
      <c r="Q361">
        <f t="shared" si="133"/>
        <v>3.9808203370274242</v>
      </c>
    </row>
    <row r="362" spans="1:17" x14ac:dyDescent="0.3">
      <c r="A362">
        <f t="shared" si="117"/>
        <v>347</v>
      </c>
      <c r="B362">
        <f t="shared" si="118"/>
        <v>1.0369084140895097E-3</v>
      </c>
      <c r="C362">
        <f t="shared" si="119"/>
        <v>1.2286587088594116E-6</v>
      </c>
      <c r="D362">
        <f t="shared" si="120"/>
        <v>3.1657987073068133E-2</v>
      </c>
      <c r="E362">
        <f t="shared" si="121"/>
        <v>1.018476338036796</v>
      </c>
      <c r="F362">
        <f t="shared" si="122"/>
        <v>49.611200381718461</v>
      </c>
      <c r="G362">
        <f t="shared" si="123"/>
        <v>248680.04369958877</v>
      </c>
      <c r="H362">
        <f t="shared" si="124"/>
        <v>20.311298567276811</v>
      </c>
      <c r="I362">
        <f t="shared" si="125"/>
        <v>4961.1200381718463</v>
      </c>
      <c r="J362">
        <f t="shared" si="126"/>
        <v>24868004.369958878</v>
      </c>
      <c r="K362">
        <f t="shared" si="127"/>
        <v>2031.129856727681</v>
      </c>
      <c r="L362">
        <f t="shared" si="128"/>
        <v>5.1442271108884565</v>
      </c>
      <c r="M362">
        <f t="shared" si="129"/>
        <v>30.554290141103881</v>
      </c>
      <c r="N362">
        <f t="shared" si="130"/>
        <v>64.301482748007658</v>
      </c>
      <c r="O362">
        <f t="shared" si="131"/>
        <v>24874996.619853776</v>
      </c>
      <c r="P362">
        <f t="shared" si="132"/>
        <v>24874996.619853772</v>
      </c>
      <c r="Q362">
        <f t="shared" si="133"/>
        <v>3.9810053327161476</v>
      </c>
    </row>
    <row r="363" spans="1:17" x14ac:dyDescent="0.3">
      <c r="A363">
        <f t="shared" si="117"/>
        <v>348</v>
      </c>
      <c r="B363">
        <f t="shared" si="118"/>
        <v>1.0165768765583426E-3</v>
      </c>
      <c r="C363">
        <f t="shared" si="119"/>
        <v>1.1814026046725109E-6</v>
      </c>
      <c r="D363">
        <f t="shared" si="120"/>
        <v>3.1344541656503098E-2</v>
      </c>
      <c r="E363">
        <f t="shared" si="121"/>
        <v>1.0182984365556227</v>
      </c>
      <c r="F363">
        <f t="shared" si="122"/>
        <v>50.584674363394363</v>
      </c>
      <c r="G363">
        <f t="shared" si="123"/>
        <v>258582.06995520348</v>
      </c>
      <c r="H363">
        <f t="shared" si="124"/>
        <v>20.516722363168792</v>
      </c>
      <c r="I363">
        <f t="shared" si="125"/>
        <v>5058.4674363394361</v>
      </c>
      <c r="J363">
        <f t="shared" si="126"/>
        <v>25858206.99552035</v>
      </c>
      <c r="K363">
        <f t="shared" si="127"/>
        <v>2051.6722363168792</v>
      </c>
      <c r="L363">
        <f t="shared" si="128"/>
        <v>5.1423210266060302</v>
      </c>
      <c r="M363">
        <f t="shared" si="129"/>
        <v>30.548953096668683</v>
      </c>
      <c r="N363">
        <f t="shared" si="130"/>
        <v>64.308725876725291</v>
      </c>
      <c r="O363">
        <f t="shared" si="131"/>
        <v>25865317.135193005</v>
      </c>
      <c r="P363">
        <f t="shared" si="132"/>
        <v>25865317.135193001</v>
      </c>
      <c r="Q363">
        <f t="shared" si="133"/>
        <v>3.9811885423486348</v>
      </c>
    </row>
    <row r="364" spans="1:17" x14ac:dyDescent="0.3">
      <c r="A364">
        <f t="shared" si="117"/>
        <v>349</v>
      </c>
      <c r="B364">
        <f t="shared" si="118"/>
        <v>9.966439966258261E-4</v>
      </c>
      <c r="C364">
        <f t="shared" si="119"/>
        <v>1.1359640429543374E-6</v>
      </c>
      <c r="D364">
        <f t="shared" si="120"/>
        <v>3.1034199659904057E-2</v>
      </c>
      <c r="E364">
        <f t="shared" si="121"/>
        <v>1.0181221977976296</v>
      </c>
      <c r="F364">
        <f t="shared" si="122"/>
        <v>51.577526240288343</v>
      </c>
      <c r="G364">
        <f t="shared" si="123"/>
        <v>268878.80935467832</v>
      </c>
      <c r="H364">
        <f t="shared" si="124"/>
        <v>20.724198330252836</v>
      </c>
      <c r="I364">
        <f t="shared" si="125"/>
        <v>5157.7526240288344</v>
      </c>
      <c r="J364">
        <f t="shared" si="126"/>
        <v>26887880.935467832</v>
      </c>
      <c r="K364">
        <f t="shared" si="127"/>
        <v>2072.4198330252834</v>
      </c>
      <c r="L364">
        <f t="shared" si="128"/>
        <v>5.1404431888194395</v>
      </c>
      <c r="M364">
        <f t="shared" si="129"/>
        <v>30.543665933928889</v>
      </c>
      <c r="N364">
        <f t="shared" si="130"/>
        <v>64.315890877251675</v>
      </c>
      <c r="O364">
        <f t="shared" si="131"/>
        <v>26895111.107924886</v>
      </c>
      <c r="P364">
        <f t="shared" si="132"/>
        <v>26895111.107924882</v>
      </c>
      <c r="Q364">
        <f t="shared" si="133"/>
        <v>3.9813699841735772</v>
      </c>
    </row>
    <row r="365" spans="1:17" x14ac:dyDescent="0.3">
      <c r="A365">
        <f t="shared" si="117"/>
        <v>350</v>
      </c>
      <c r="B365">
        <f t="shared" si="118"/>
        <v>9.7710195747630004E-4</v>
      </c>
      <c r="C365">
        <f t="shared" si="119"/>
        <v>1.0922731182253245E-6</v>
      </c>
      <c r="D365">
        <f t="shared" si="120"/>
        <v>3.0726930356340641E-2</v>
      </c>
      <c r="E365">
        <f t="shared" si="121"/>
        <v>1.0179476072350662</v>
      </c>
      <c r="F365">
        <f t="shared" si="122"/>
        <v>52.590142663528383</v>
      </c>
      <c r="G365">
        <f t="shared" si="123"/>
        <v>279586.00928190403</v>
      </c>
      <c r="H365">
        <f t="shared" si="124"/>
        <v>20.933747010503289</v>
      </c>
      <c r="I365">
        <f t="shared" si="125"/>
        <v>5259.0142663528386</v>
      </c>
      <c r="J365">
        <f t="shared" si="126"/>
        <v>27958600.928190403</v>
      </c>
      <c r="K365">
        <f t="shared" si="127"/>
        <v>2093.3747010503289</v>
      </c>
      <c r="L365">
        <f t="shared" si="128"/>
        <v>5.1385931340491462</v>
      </c>
      <c r="M365">
        <f t="shared" si="129"/>
        <v>30.538428217051983</v>
      </c>
      <c r="N365">
        <f t="shared" si="130"/>
        <v>64.322978648898868</v>
      </c>
      <c r="O365">
        <f t="shared" si="131"/>
        <v>27965953.317157805</v>
      </c>
      <c r="P365">
        <f t="shared" si="132"/>
        <v>27965953.317157801</v>
      </c>
      <c r="Q365">
        <f t="shared" si="133"/>
        <v>3.9815496762063418</v>
      </c>
    </row>
    <row r="366" spans="1:17" x14ac:dyDescent="0.3">
      <c r="A366">
        <f t="shared" si="117"/>
        <v>351</v>
      </c>
      <c r="B366">
        <f t="shared" si="118"/>
        <v>9.579430955650003E-4</v>
      </c>
      <c r="C366">
        <f t="shared" si="119"/>
        <v>1.0502626136781968E-6</v>
      </c>
      <c r="D366">
        <f t="shared" si="120"/>
        <v>3.0422703323109552E-2</v>
      </c>
      <c r="E366">
        <f t="shared" si="121"/>
        <v>1.0177746504460832</v>
      </c>
      <c r="F366">
        <f t="shared" si="122"/>
        <v>53.622918008287016</v>
      </c>
      <c r="G366">
        <f t="shared" si="123"/>
        <v>290720.04578407243</v>
      </c>
      <c r="H366">
        <f t="shared" si="124"/>
        <v>21.14538915111557</v>
      </c>
      <c r="I366">
        <f t="shared" si="125"/>
        <v>5362.2918008287015</v>
      </c>
      <c r="J366">
        <f t="shared" si="126"/>
        <v>29072004.578407243</v>
      </c>
      <c r="K366">
        <f t="shared" si="127"/>
        <v>2114.5389151115569</v>
      </c>
      <c r="L366">
        <f t="shared" si="128"/>
        <v>5.1367704070086662</v>
      </c>
      <c r="M366">
        <f t="shared" si="129"/>
        <v>30.533239513382494</v>
      </c>
      <c r="N366">
        <f t="shared" si="130"/>
        <v>64.329990079608834</v>
      </c>
      <c r="O366">
        <f t="shared" si="131"/>
        <v>29079481.409123186</v>
      </c>
      <c r="P366">
        <f t="shared" si="132"/>
        <v>29079481.409123179</v>
      </c>
      <c r="Q366">
        <f t="shared" si="133"/>
        <v>3.9817276362333009</v>
      </c>
    </row>
    <row r="367" spans="1:17" x14ac:dyDescent="0.3">
      <c r="A367">
        <f t="shared" si="117"/>
        <v>352</v>
      </c>
      <c r="B367">
        <f t="shared" si="118"/>
        <v>9.3915989761274516E-4</v>
      </c>
      <c r="C367">
        <f t="shared" si="119"/>
        <v>1.0098678977674967E-6</v>
      </c>
      <c r="D367">
        <f t="shared" si="120"/>
        <v>3.0121488438722328E-2</v>
      </c>
      <c r="E367">
        <f t="shared" si="121"/>
        <v>1.0176033131144271</v>
      </c>
      <c r="F367">
        <f t="shared" si="122"/>
        <v>54.676254528173409</v>
      </c>
      <c r="G367">
        <f t="shared" si="123"/>
        <v>302297.94868141593</v>
      </c>
      <c r="H367">
        <f t="shared" si="124"/>
        <v>21.359145706560383</v>
      </c>
      <c r="I367">
        <f t="shared" si="125"/>
        <v>5467.6254528173413</v>
      </c>
      <c r="J367">
        <f t="shared" si="126"/>
        <v>30229794.868141592</v>
      </c>
      <c r="K367">
        <f t="shared" si="127"/>
        <v>2135.9145706560384</v>
      </c>
      <c r="L367">
        <f t="shared" si="128"/>
        <v>5.1349745604527737</v>
      </c>
      <c r="M367">
        <f t="shared" si="129"/>
        <v>30.528099393432811</v>
      </c>
      <c r="N367">
        <f t="shared" si="130"/>
        <v>64.336926046114428</v>
      </c>
      <c r="O367">
        <f t="shared" si="131"/>
        <v>30237398.408165064</v>
      </c>
      <c r="P367">
        <f t="shared" si="132"/>
        <v>30237398.40816506</v>
      </c>
      <c r="Q367">
        <f t="shared" si="133"/>
        <v>3.9819038818161401</v>
      </c>
    </row>
    <row r="368" spans="1:17" x14ac:dyDescent="0.3">
      <c r="A368">
        <f t="shared" si="117"/>
        <v>353</v>
      </c>
      <c r="B368">
        <f t="shared" si="118"/>
        <v>9.2074499765955396E-4</v>
      </c>
      <c r="C368">
        <f t="shared" si="119"/>
        <v>9.710268247764391E-7</v>
      </c>
      <c r="D368">
        <f t="shared" si="120"/>
        <v>2.9823255879923093E-2</v>
      </c>
      <c r="E368">
        <f t="shared" si="121"/>
        <v>1.017433581029124</v>
      </c>
      <c r="F368">
        <f t="shared" si="122"/>
        <v>55.750562512712165</v>
      </c>
      <c r="G368">
        <f t="shared" si="123"/>
        <v>314337.42768024019</v>
      </c>
      <c r="H368">
        <f t="shared" si="124"/>
        <v>21.575037840658329</v>
      </c>
      <c r="I368">
        <f t="shared" si="125"/>
        <v>5575.0562512712168</v>
      </c>
      <c r="J368">
        <f t="shared" si="126"/>
        <v>31433742.76802402</v>
      </c>
      <c r="K368">
        <f t="shared" si="127"/>
        <v>2157.5037840658329</v>
      </c>
      <c r="L368">
        <f t="shared" si="128"/>
        <v>5.1332051550285982</v>
      </c>
      <c r="M368">
        <f t="shared" si="129"/>
        <v>30.523007430873719</v>
      </c>
      <c r="N368">
        <f t="shared" si="130"/>
        <v>64.343787414097676</v>
      </c>
      <c r="O368">
        <f t="shared" si="131"/>
        <v>31441475.328059357</v>
      </c>
      <c r="P368">
        <f t="shared" si="132"/>
        <v>31441475.328059353</v>
      </c>
      <c r="Q368">
        <f t="shared" si="133"/>
        <v>3.9820784302962764</v>
      </c>
    </row>
    <row r="369" spans="1:17" x14ac:dyDescent="0.3">
      <c r="A369">
        <f t="shared" si="117"/>
        <v>354</v>
      </c>
      <c r="B369">
        <f t="shared" si="118"/>
        <v>9.0269117417603358E-4</v>
      </c>
      <c r="C369">
        <f t="shared" si="119"/>
        <v>9.3367963920811451E-7</v>
      </c>
      <c r="D369">
        <f t="shared" si="120"/>
        <v>2.9527976118735737E-2</v>
      </c>
      <c r="E369">
        <f t="shared" si="121"/>
        <v>1.0172654400841534</v>
      </c>
      <c r="F369">
        <f t="shared" si="122"/>
        <v>56.846260447971147</v>
      </c>
      <c r="G369">
        <f t="shared" si="123"/>
        <v>326856.89952934952</v>
      </c>
      <c r="H369">
        <f t="shared" si="124"/>
        <v>21.793086928675368</v>
      </c>
      <c r="I369">
        <f t="shared" si="125"/>
        <v>5684.6260447971144</v>
      </c>
      <c r="J369">
        <f t="shared" si="126"/>
        <v>32685689.952934951</v>
      </c>
      <c r="K369">
        <f t="shared" si="127"/>
        <v>2179.308692867537</v>
      </c>
      <c r="L369">
        <f t="shared" si="128"/>
        <v>5.1314617591295688</v>
      </c>
      <c r="M369">
        <f t="shared" si="129"/>
        <v>30.517963202524598</v>
      </c>
      <c r="N369">
        <f t="shared" si="130"/>
        <v>64.350575038345823</v>
      </c>
      <c r="O369">
        <f t="shared" si="131"/>
        <v>32693553.887672618</v>
      </c>
      <c r="P369">
        <f t="shared" si="132"/>
        <v>32693553.887672611</v>
      </c>
      <c r="Q369">
        <f t="shared" si="133"/>
        <v>3.9822512987991443</v>
      </c>
    </row>
    <row r="370" spans="1:17" x14ac:dyDescent="0.3">
      <c r="A370">
        <f t="shared" si="117"/>
        <v>355</v>
      </c>
      <c r="B370">
        <f t="shared" si="118"/>
        <v>8.8499134723140521E-4</v>
      </c>
      <c r="C370">
        <f t="shared" si="119"/>
        <v>8.9776888385395627E-7</v>
      </c>
      <c r="D370">
        <f t="shared" si="120"/>
        <v>2.9235619919540341E-2</v>
      </c>
      <c r="E370">
        <f t="shared" si="121"/>
        <v>1.0170988762781086</v>
      </c>
      <c r="F370">
        <f t="shared" si="122"/>
        <v>57.963775180400731</v>
      </c>
      <c r="G370">
        <f t="shared" si="123"/>
        <v>339875.51626156521</v>
      </c>
      <c r="H370">
        <f t="shared" si="124"/>
        <v>22.013314559439142</v>
      </c>
      <c r="I370">
        <f t="shared" si="125"/>
        <v>5796.3775180400735</v>
      </c>
      <c r="J370">
        <f t="shared" si="126"/>
        <v>33987551.626156524</v>
      </c>
      <c r="K370">
        <f t="shared" si="127"/>
        <v>2201.3314559439141</v>
      </c>
      <c r="L370">
        <f t="shared" si="128"/>
        <v>5.1297439487521137</v>
      </c>
      <c r="M370">
        <f t="shared" si="129"/>
        <v>30.512966288343257</v>
      </c>
      <c r="N370">
        <f t="shared" si="130"/>
        <v>64.357289762904628</v>
      </c>
      <c r="O370">
        <f t="shared" si="131"/>
        <v>33995549.335130513</v>
      </c>
      <c r="P370">
        <f t="shared" si="132"/>
        <v>33995549.335130505</v>
      </c>
      <c r="Q370">
        <f t="shared" si="133"/>
        <v>3.9824225042381256</v>
      </c>
    </row>
    <row r="371" spans="1:17" x14ac:dyDescent="0.3">
      <c r="A371">
        <f t="shared" si="117"/>
        <v>356</v>
      </c>
      <c r="B371">
        <f t="shared" si="118"/>
        <v>8.6763857571706419E-4</v>
      </c>
      <c r="C371">
        <f t="shared" si="119"/>
        <v>8.632393113980349E-7</v>
      </c>
      <c r="D371">
        <f t="shared" si="120"/>
        <v>2.894615833617855E-2</v>
      </c>
      <c r="E371">
        <f t="shared" si="121"/>
        <v>1.0169338757138486</v>
      </c>
      <c r="F371">
        <f t="shared" si="122"/>
        <v>59.103542083948874</v>
      </c>
      <c r="G371">
        <f t="shared" si="123"/>
        <v>353413.19456370745</v>
      </c>
      <c r="H371">
        <f t="shared" si="124"/>
        <v>22.235742537476469</v>
      </c>
      <c r="I371">
        <f t="shared" si="125"/>
        <v>5910.3542083948878</v>
      </c>
      <c r="J371">
        <f t="shared" si="126"/>
        <v>35341319.456370749</v>
      </c>
      <c r="K371">
        <f t="shared" si="127"/>
        <v>2223.5742537476467</v>
      </c>
      <c r="L371">
        <f t="shared" si="128"/>
        <v>5.1280513073550971</v>
      </c>
      <c r="M371">
        <f t="shared" si="129"/>
        <v>30.508016271415457</v>
      </c>
      <c r="N371">
        <f t="shared" si="130"/>
        <v>64.363932421229435</v>
      </c>
      <c r="O371">
        <f t="shared" si="131"/>
        <v>35349453.384832889</v>
      </c>
      <c r="P371">
        <f t="shared" si="132"/>
        <v>35349453.384832889</v>
      </c>
      <c r="Q371">
        <f t="shared" si="133"/>
        <v>3.9825920633183465</v>
      </c>
    </row>
    <row r="372" spans="1:17" x14ac:dyDescent="0.3">
      <c r="A372">
        <f t="shared" ref="A372:A415" si="134">A371+1</f>
        <v>357</v>
      </c>
      <c r="B372">
        <f t="shared" si="118"/>
        <v>8.506260546245726E-4</v>
      </c>
      <c r="C372">
        <f t="shared" si="119"/>
        <v>8.3003779942118713E-7</v>
      </c>
      <c r="D372">
        <f t="shared" si="120"/>
        <v>2.8659562709087677E-2</v>
      </c>
      <c r="E372">
        <f t="shared" si="121"/>
        <v>1.0167704245981404</v>
      </c>
      <c r="F372">
        <f t="shared" si="122"/>
        <v>60.266005230517912</v>
      </c>
      <c r="G372">
        <f t="shared" si="123"/>
        <v>367490.64632014401</v>
      </c>
      <c r="H372">
        <f t="shared" si="124"/>
        <v>22.460392885172173</v>
      </c>
      <c r="I372">
        <f t="shared" si="125"/>
        <v>6026.6005230517912</v>
      </c>
      <c r="J372">
        <f t="shared" si="126"/>
        <v>36749064.632014401</v>
      </c>
      <c r="K372">
        <f t="shared" si="127"/>
        <v>2246.0392885172173</v>
      </c>
      <c r="L372">
        <f t="shared" si="128"/>
        <v>5.1263834257219312</v>
      </c>
      <c r="M372">
        <f t="shared" si="129"/>
        <v>30.50311273794421</v>
      </c>
      <c r="N372">
        <f t="shared" si="130"/>
        <v>64.370503836333853</v>
      </c>
      <c r="O372">
        <f t="shared" si="131"/>
        <v>36757337.271825977</v>
      </c>
      <c r="P372">
        <f t="shared" si="132"/>
        <v>36757337.271825969</v>
      </c>
      <c r="Q372">
        <f t="shared" si="133"/>
        <v>3.9827599925410739</v>
      </c>
    </row>
    <row r="373" spans="1:17" x14ac:dyDescent="0.3">
      <c r="A373">
        <f t="shared" si="134"/>
        <v>358</v>
      </c>
      <c r="B373">
        <f t="shared" si="118"/>
        <v>8.3394711237703197E-4</v>
      </c>
      <c r="C373">
        <f t="shared" si="119"/>
        <v>7.9811326867421852E-7</v>
      </c>
      <c r="D373">
        <f t="shared" si="120"/>
        <v>2.837580466246304E-2</v>
      </c>
      <c r="E373">
        <f t="shared" si="121"/>
        <v>1.0166085092412893</v>
      </c>
      <c r="F373">
        <f t="shared" si="122"/>
        <v>61.45161756382911</v>
      </c>
      <c r="G373">
        <f t="shared" si="123"/>
        <v>382129.4103768089</v>
      </c>
      <c r="H373">
        <f t="shared" si="124"/>
        <v>22.687287844949541</v>
      </c>
      <c r="I373">
        <f t="shared" si="125"/>
        <v>6145.1617563829113</v>
      </c>
      <c r="J373">
        <f t="shared" si="126"/>
        <v>38212941.037680887</v>
      </c>
      <c r="K373">
        <f t="shared" si="127"/>
        <v>2268.7287844949542</v>
      </c>
      <c r="L373">
        <f t="shared" si="128"/>
        <v>5.1247399018252988</v>
      </c>
      <c r="M373">
        <f t="shared" si="129"/>
        <v>30.498255277238677</v>
      </c>
      <c r="N373">
        <f t="shared" si="130"/>
        <v>64.377004820936023</v>
      </c>
      <c r="O373">
        <f t="shared" si="131"/>
        <v>38221354.928221762</v>
      </c>
      <c r="P373">
        <f t="shared" si="132"/>
        <v>38221354.928221755</v>
      </c>
      <c r="Q373">
        <f t="shared" si="133"/>
        <v>3.9829263082066024</v>
      </c>
    </row>
    <row r="374" spans="1:17" x14ac:dyDescent="0.3">
      <c r="A374">
        <f t="shared" si="134"/>
        <v>359</v>
      </c>
      <c r="B374">
        <f t="shared" si="118"/>
        <v>8.1759520821277673E-4</v>
      </c>
      <c r="C374">
        <f t="shared" si="119"/>
        <v>7.6741660449444091E-7</v>
      </c>
      <c r="D374">
        <f t="shared" si="120"/>
        <v>2.8094856101448566E-2</v>
      </c>
      <c r="E374">
        <f t="shared" si="121"/>
        <v>1.0164481160567627</v>
      </c>
      <c r="F374">
        <f t="shared" si="122"/>
        <v>62.660841076763937</v>
      </c>
      <c r="G374">
        <f t="shared" si="123"/>
        <v>397351.88557447708</v>
      </c>
      <c r="H374">
        <f t="shared" si="124"/>
        <v>22.916449881472452</v>
      </c>
      <c r="I374">
        <f t="shared" si="125"/>
        <v>6266.0841076763936</v>
      </c>
      <c r="J374">
        <f t="shared" si="126"/>
        <v>39735188.557447709</v>
      </c>
      <c r="K374">
        <f t="shared" si="127"/>
        <v>2291.6449881472454</v>
      </c>
      <c r="L374">
        <f t="shared" si="128"/>
        <v>5.1231203406944523</v>
      </c>
      <c r="M374">
        <f t="shared" si="129"/>
        <v>30.493443481702883</v>
      </c>
      <c r="N374">
        <f t="shared" si="130"/>
        <v>64.383436177602661</v>
      </c>
      <c r="O374">
        <f t="shared" si="131"/>
        <v>39743746.286543533</v>
      </c>
      <c r="P374">
        <f t="shared" si="132"/>
        <v>39743746.286543526</v>
      </c>
      <c r="Q374">
        <f t="shared" si="133"/>
        <v>3.9830910264190278</v>
      </c>
    </row>
    <row r="375" spans="1:17" x14ac:dyDescent="0.3">
      <c r="A375">
        <f t="shared" si="134"/>
        <v>360</v>
      </c>
      <c r="B375">
        <f t="shared" si="118"/>
        <v>8.0156392962036889E-4</v>
      </c>
      <c r="C375">
        <f t="shared" si="119"/>
        <v>7.379005812446544E-7</v>
      </c>
      <c r="D375">
        <f t="shared" si="120"/>
        <v>2.7816689209355008E-2</v>
      </c>
      <c r="E375">
        <f t="shared" si="121"/>
        <v>1.0162892315608028</v>
      </c>
      <c r="F375">
        <f t="shared" si="122"/>
        <v>63.894146992251173</v>
      </c>
      <c r="G375">
        <f t="shared" si="123"/>
        <v>413181.36510202067</v>
      </c>
      <c r="H375">
        <f t="shared" si="124"/>
        <v>23.147901683869694</v>
      </c>
      <c r="I375">
        <f t="shared" si="125"/>
        <v>6389.4146992251171</v>
      </c>
      <c r="J375">
        <f t="shared" si="126"/>
        <v>41318136.510202065</v>
      </c>
      <c r="K375">
        <f t="shared" si="127"/>
        <v>2314.7901683869695</v>
      </c>
      <c r="L375">
        <f t="shared" si="128"/>
        <v>5.1215243542850324</v>
      </c>
      <c r="M375">
        <f t="shared" si="129"/>
        <v>30.488676946824079</v>
      </c>
      <c r="N375">
        <f t="shared" si="130"/>
        <v>64.389798698890871</v>
      </c>
      <c r="O375">
        <f t="shared" si="131"/>
        <v>41326840.715069681</v>
      </c>
      <c r="P375">
        <f t="shared" si="132"/>
        <v>41326840.715069674</v>
      </c>
      <c r="Q375">
        <f t="shared" si="133"/>
        <v>3.9832541630886897</v>
      </c>
    </row>
    <row r="376" spans="1:17" x14ac:dyDescent="0.3">
      <c r="A376">
        <f t="shared" si="134"/>
        <v>361</v>
      </c>
      <c r="B376">
        <f t="shared" si="118"/>
        <v>7.8584698982389113E-4</v>
      </c>
      <c r="C376">
        <f t="shared" si="119"/>
        <v>7.0951978965832168E-7</v>
      </c>
      <c r="D376">
        <f t="shared" si="120"/>
        <v>2.7541276444905942E-2</v>
      </c>
      <c r="E376">
        <f t="shared" si="121"/>
        <v>1.0161318423720316</v>
      </c>
      <c r="F376">
        <f t="shared" si="122"/>
        <v>65.152015947770408</v>
      </c>
      <c r="G376">
        <f t="shared" si="123"/>
        <v>429642.07222240954</v>
      </c>
      <c r="H376">
        <f t="shared" si="124"/>
        <v>23.381666167981276</v>
      </c>
      <c r="I376">
        <f t="shared" si="125"/>
        <v>6515.2015947770406</v>
      </c>
      <c r="J376">
        <f t="shared" si="126"/>
        <v>42964207.222240955</v>
      </c>
      <c r="K376">
        <f t="shared" si="127"/>
        <v>2338.1666167981275</v>
      </c>
      <c r="L376">
        <f t="shared" si="128"/>
        <v>5.1199515613513524</v>
      </c>
      <c r="M376">
        <f t="shared" si="129"/>
        <v>30.483955271160948</v>
      </c>
      <c r="N376">
        <f t="shared" si="130"/>
        <v>64.396093167487692</v>
      </c>
      <c r="O376">
        <f t="shared" si="131"/>
        <v>42973060.590452529</v>
      </c>
      <c r="P376">
        <f t="shared" si="132"/>
        <v>42973060.590452529</v>
      </c>
      <c r="Q376">
        <f t="shared" si="133"/>
        <v>3.9834157339362353</v>
      </c>
    </row>
    <row r="377" spans="1:17" x14ac:dyDescent="0.3">
      <c r="A377">
        <f t="shared" si="134"/>
        <v>362</v>
      </c>
      <c r="B377">
        <f t="shared" si="118"/>
        <v>7.7043822531754048E-4</v>
      </c>
      <c r="C377">
        <f t="shared" si="119"/>
        <v>6.822305669791554E-7</v>
      </c>
      <c r="D377">
        <f t="shared" si="120"/>
        <v>2.7268590539510831E-2</v>
      </c>
      <c r="E377">
        <f t="shared" si="121"/>
        <v>1.0159759352110478</v>
      </c>
      <c r="F377">
        <f t="shared" si="122"/>
        <v>66.434938183545313</v>
      </c>
      <c r="G377">
        <f t="shared" si="123"/>
        <v>446759.19742632529</v>
      </c>
      <c r="H377">
        <f t="shared" si="124"/>
        <v>23.617766478627377</v>
      </c>
      <c r="I377">
        <f t="shared" si="125"/>
        <v>6643.493818354531</v>
      </c>
      <c r="J377">
        <f t="shared" si="126"/>
        <v>44675919.742632531</v>
      </c>
      <c r="K377">
        <f t="shared" si="127"/>
        <v>2361.7766478627377</v>
      </c>
      <c r="L377">
        <f t="shared" si="128"/>
        <v>5.1184015873211157</v>
      </c>
      <c r="M377">
        <f t="shared" si="129"/>
        <v>30.479278056331434</v>
      </c>
      <c r="N377">
        <f t="shared" si="130"/>
        <v>64.402320356347445</v>
      </c>
      <c r="O377">
        <f t="shared" si="131"/>
        <v>44684925.013098754</v>
      </c>
      <c r="P377">
        <f t="shared" si="132"/>
        <v>44684925.013098747</v>
      </c>
      <c r="Q377">
        <f t="shared" si="133"/>
        <v>3.9835757544961714</v>
      </c>
    </row>
    <row r="378" spans="1:17" x14ac:dyDescent="0.3">
      <c r="A378">
        <f t="shared" si="134"/>
        <v>363</v>
      </c>
      <c r="B378">
        <f t="shared" si="118"/>
        <v>7.5533159344856908E-4</v>
      </c>
      <c r="C378">
        <f t="shared" si="119"/>
        <v>6.5599092978764945E-7</v>
      </c>
      <c r="D378">
        <f t="shared" si="120"/>
        <v>2.6998604494565186E-2</v>
      </c>
      <c r="E378">
        <f t="shared" si="121"/>
        <v>1.0158214969000148</v>
      </c>
      <c r="F378">
        <f t="shared" si="122"/>
        <v>67.743413734499285</v>
      </c>
      <c r="G378">
        <f t="shared" si="123"/>
        <v>464558.93707044667</v>
      </c>
      <c r="H378">
        <f t="shared" si="124"/>
        <v>23.856225991899862</v>
      </c>
      <c r="I378">
        <f t="shared" si="125"/>
        <v>6774.3413734499281</v>
      </c>
      <c r="J378">
        <f t="shared" si="126"/>
        <v>46455893.707044668</v>
      </c>
      <c r="K378">
        <f t="shared" si="127"/>
        <v>2385.6225991899864</v>
      </c>
      <c r="L378">
        <f t="shared" si="128"/>
        <v>5.1168740641725021</v>
      </c>
      <c r="M378">
        <f t="shared" si="129"/>
        <v>30.474644907000446</v>
      </c>
      <c r="N378">
        <f t="shared" si="130"/>
        <v>64.408481028827055</v>
      </c>
      <c r="O378">
        <f t="shared" si="131"/>
        <v>46465053.671017312</v>
      </c>
      <c r="P378">
        <f t="shared" si="132"/>
        <v>46465053.671017304</v>
      </c>
      <c r="Q378">
        <f t="shared" si="133"/>
        <v>3.9837342401195519</v>
      </c>
    </row>
    <row r="379" spans="1:17" x14ac:dyDescent="0.3">
      <c r="A379">
        <f t="shared" si="134"/>
        <v>364</v>
      </c>
      <c r="B379">
        <f t="shared" si="118"/>
        <v>7.4052117004761667E-4</v>
      </c>
      <c r="C379">
        <f t="shared" si="119"/>
        <v>6.3076050941120131E-7</v>
      </c>
      <c r="D379">
        <f t="shared" si="120"/>
        <v>2.6731291578777409E-2</v>
      </c>
      <c r="E379">
        <f t="shared" si="121"/>
        <v>1.0156685143622426</v>
      </c>
      <c r="F379">
        <f t="shared" si="122"/>
        <v>69.077952626049409</v>
      </c>
      <c r="G379">
        <f t="shared" si="123"/>
        <v>483068.53355975455</v>
      </c>
      <c r="H379">
        <f t="shared" si="124"/>
        <v>24.097068317476793</v>
      </c>
      <c r="I379">
        <f t="shared" si="125"/>
        <v>6907.7952626049409</v>
      </c>
      <c r="J379">
        <f t="shared" si="126"/>
        <v>48306853.355975457</v>
      </c>
      <c r="K379">
        <f t="shared" si="127"/>
        <v>2409.7068317476792</v>
      </c>
      <c r="L379">
        <f t="shared" si="128"/>
        <v>5.1153686303135943</v>
      </c>
      <c r="M379">
        <f t="shared" si="129"/>
        <v>30.47005543086728</v>
      </c>
      <c r="N379">
        <f t="shared" si="130"/>
        <v>64.414575938819127</v>
      </c>
      <c r="O379">
        <f t="shared" si="131"/>
        <v>48316170.858069807</v>
      </c>
      <c r="P379">
        <f t="shared" si="132"/>
        <v>48316170.8580698</v>
      </c>
      <c r="Q379">
        <f t="shared" si="133"/>
        <v>3.9838912059777298</v>
      </c>
    </row>
    <row r="380" spans="1:17" x14ac:dyDescent="0.3">
      <c r="A380">
        <f t="shared" si="134"/>
        <v>365</v>
      </c>
      <c r="B380">
        <f t="shared" si="118"/>
        <v>7.2600114710550659E-4</v>
      </c>
      <c r="C380">
        <f t="shared" si="119"/>
        <v>6.0650048981846286E-7</v>
      </c>
      <c r="D380">
        <f t="shared" si="120"/>
        <v>2.6466625325522186E-2</v>
      </c>
      <c r="E380">
        <f t="shared" si="121"/>
        <v>1.0155169746217605</v>
      </c>
      <c r="F380">
        <f t="shared" si="122"/>
        <v>70.439075073815275</v>
      </c>
      <c r="G380">
        <f t="shared" si="123"/>
        <v>502316.31713556772</v>
      </c>
      <c r="H380">
        <f t="shared" si="124"/>
        <v>24.340317300959892</v>
      </c>
      <c r="I380">
        <f t="shared" si="125"/>
        <v>7043.9075073815275</v>
      </c>
      <c r="J380">
        <f t="shared" si="126"/>
        <v>50231631.713556774</v>
      </c>
      <c r="K380">
        <f t="shared" si="127"/>
        <v>2434.0317300959891</v>
      </c>
      <c r="L380">
        <f t="shared" si="128"/>
        <v>5.1138849304640788</v>
      </c>
      <c r="M380">
        <f t="shared" si="129"/>
        <v>30.465509238652817</v>
      </c>
      <c r="N380">
        <f t="shared" si="130"/>
        <v>64.42060583088309</v>
      </c>
      <c r="O380">
        <f t="shared" si="131"/>
        <v>50241109.652794249</v>
      </c>
      <c r="P380">
        <f t="shared" si="132"/>
        <v>50241109.652794242</v>
      </c>
      <c r="Q380">
        <f t="shared" si="133"/>
        <v>3.9840466670651775</v>
      </c>
    </row>
    <row r="381" spans="1:17" x14ac:dyDescent="0.3">
      <c r="A381">
        <f t="shared" si="134"/>
        <v>366</v>
      </c>
      <c r="B381">
        <f t="shared" si="118"/>
        <v>7.1176583049559466E-4</v>
      </c>
      <c r="C381">
        <f t="shared" si="119"/>
        <v>5.8317354790236797E-7</v>
      </c>
      <c r="D381">
        <f t="shared" si="120"/>
        <v>2.6204579530219985E-2</v>
      </c>
      <c r="E381">
        <f t="shared" si="121"/>
        <v>1.0153668648028842</v>
      </c>
      <c r="F381">
        <f t="shared" si="122"/>
        <v>71.827311687321057</v>
      </c>
      <c r="G381">
        <f t="shared" si="123"/>
        <v>522331.74933349603</v>
      </c>
      <c r="H381">
        <f t="shared" si="124"/>
        <v>24.585997026235599</v>
      </c>
      <c r="I381">
        <f t="shared" si="125"/>
        <v>7182.7311687321053</v>
      </c>
      <c r="J381">
        <f t="shared" si="126"/>
        <v>52233174.933349602</v>
      </c>
      <c r="K381">
        <f t="shared" si="127"/>
        <v>2458.59970262356</v>
      </c>
      <c r="L381">
        <f t="shared" si="128"/>
        <v>5.1124226155392005</v>
      </c>
      <c r="M381">
        <f t="shared" si="129"/>
        <v>30.461005944086519</v>
      </c>
      <c r="N381">
        <f t="shared" si="130"/>
        <v>64.426571440374289</v>
      </c>
      <c r="O381">
        <f t="shared" si="131"/>
        <v>52242816.26422096</v>
      </c>
      <c r="P381">
        <f t="shared" si="132"/>
        <v>52242816.264220953</v>
      </c>
      <c r="Q381">
        <f t="shared" si="133"/>
        <v>3.9842006382026396</v>
      </c>
    </row>
    <row r="382" spans="1:17" x14ac:dyDescent="0.3">
      <c r="A382">
        <f t="shared" si="134"/>
        <v>367</v>
      </c>
      <c r="B382">
        <f t="shared" si="118"/>
        <v>6.9780963774077943E-4</v>
      </c>
      <c r="C382">
        <f t="shared" si="119"/>
        <v>5.6074379605996923E-7</v>
      </c>
      <c r="D382">
        <f t="shared" si="120"/>
        <v>2.5945128247742571E-2</v>
      </c>
      <c r="E382">
        <f t="shared" si="121"/>
        <v>1.0152181721297751</v>
      </c>
      <c r="F382">
        <f t="shared" si="122"/>
        <v>73.243203677770481</v>
      </c>
      <c r="G382">
        <f t="shared" si="123"/>
        <v>543145.4681780563</v>
      </c>
      <c r="H382">
        <f t="shared" si="124"/>
        <v>24.834131817859468</v>
      </c>
      <c r="I382">
        <f t="shared" si="125"/>
        <v>7324.320367777048</v>
      </c>
      <c r="J382">
        <f t="shared" si="126"/>
        <v>54314546.817805633</v>
      </c>
      <c r="K382">
        <f t="shared" si="127"/>
        <v>2483.413181785947</v>
      </c>
      <c r="L382">
        <f t="shared" si="128"/>
        <v>5.1109813425359141</v>
      </c>
      <c r="M382">
        <f t="shared" si="129"/>
        <v>30.456545163893253</v>
      </c>
      <c r="N382">
        <f t="shared" si="130"/>
        <v>64.432473493570825</v>
      </c>
      <c r="O382">
        <f t="shared" si="131"/>
        <v>54324354.551355198</v>
      </c>
      <c r="P382">
        <f t="shared" si="132"/>
        <v>54324354.551355191</v>
      </c>
      <c r="Q382">
        <f t="shared" si="133"/>
        <v>3.9843531340399752</v>
      </c>
    </row>
    <row r="383" spans="1:17" x14ac:dyDescent="0.3">
      <c r="A383">
        <f t="shared" si="134"/>
        <v>368</v>
      </c>
      <c r="B383">
        <f t="shared" si="118"/>
        <v>6.8412709582429325E-4</v>
      </c>
      <c r="C383">
        <f t="shared" si="119"/>
        <v>5.3917672698073966E-7</v>
      </c>
      <c r="D383">
        <f t="shared" si="120"/>
        <v>2.5688245789844123E-2</v>
      </c>
      <c r="E383">
        <f t="shared" si="121"/>
        <v>1.0150708839259943</v>
      </c>
      <c r="F383">
        <f t="shared" si="122"/>
        <v>74.687303069976522</v>
      </c>
      <c r="G383">
        <f t="shared" si="123"/>
        <v>564789.33518337167</v>
      </c>
      <c r="H383">
        <f t="shared" si="124"/>
        <v>25.084746243464686</v>
      </c>
      <c r="I383">
        <f t="shared" si="125"/>
        <v>7468.7303069976524</v>
      </c>
      <c r="J383">
        <f t="shared" si="126"/>
        <v>56478933.518337168</v>
      </c>
      <c r="K383">
        <f t="shared" si="127"/>
        <v>2508.4746243464688</v>
      </c>
      <c r="L383">
        <f t="shared" si="128"/>
        <v>5.1095607744211859</v>
      </c>
      <c r="M383">
        <f t="shared" si="129"/>
        <v>30.452126517779824</v>
      </c>
      <c r="N383">
        <f t="shared" si="130"/>
        <v>64.438312707799</v>
      </c>
      <c r="O383">
        <f t="shared" si="131"/>
        <v>56488910.723268509</v>
      </c>
      <c r="P383">
        <f t="shared" si="132"/>
        <v>56488910.723268494</v>
      </c>
      <c r="Q383">
        <f t="shared" si="133"/>
        <v>3.9845041690593108</v>
      </c>
    </row>
    <row r="384" spans="1:17" x14ac:dyDescent="0.3">
      <c r="A384">
        <f t="shared" si="134"/>
        <v>369</v>
      </c>
      <c r="B384">
        <f t="shared" si="118"/>
        <v>6.7071283904342487E-4</v>
      </c>
      <c r="C384">
        <f t="shared" si="119"/>
        <v>5.1843916055840345E-7</v>
      </c>
      <c r="D384">
        <f t="shared" si="120"/>
        <v>2.5433906722617937E-2</v>
      </c>
      <c r="E384">
        <f t="shared" si="121"/>
        <v>1.0149249876140489</v>
      </c>
      <c r="F384">
        <f t="shared" si="122"/>
        <v>76.160172918528133</v>
      </c>
      <c r="G384">
        <f t="shared" si="123"/>
        <v>587296.48423214455</v>
      </c>
      <c r="H384">
        <f t="shared" si="124"/>
        <v>25.337865116194312</v>
      </c>
      <c r="I384">
        <f t="shared" si="125"/>
        <v>7616.0172918528133</v>
      </c>
      <c r="J384">
        <f t="shared" si="126"/>
        <v>58729648.423214458</v>
      </c>
      <c r="K384">
        <f t="shared" si="127"/>
        <v>2533.7865116194312</v>
      </c>
      <c r="L384">
        <f t="shared" si="128"/>
        <v>5.1081605800224166</v>
      </c>
      <c r="M384">
        <f t="shared" si="129"/>
        <v>30.447749628421466</v>
      </c>
      <c r="N384">
        <f t="shared" si="130"/>
        <v>64.444089791556095</v>
      </c>
      <c r="O384">
        <f t="shared" si="131"/>
        <v>58739798.227017932</v>
      </c>
      <c r="P384">
        <f t="shared" si="132"/>
        <v>58739798.227017917</v>
      </c>
      <c r="Q384">
        <f t="shared" si="133"/>
        <v>3.984653757577683</v>
      </c>
    </row>
    <row r="385" spans="1:17" x14ac:dyDescent="0.3">
      <c r="A385">
        <f t="shared" si="134"/>
        <v>370</v>
      </c>
      <c r="B385">
        <f t="shared" si="118"/>
        <v>6.575616069053184E-4</v>
      </c>
      <c r="C385">
        <f t="shared" si="119"/>
        <v>4.9849919284461859E-7</v>
      </c>
      <c r="D385">
        <f t="shared" si="120"/>
        <v>2.5182085863978156E-2</v>
      </c>
      <c r="E385">
        <f t="shared" si="121"/>
        <v>1.0147804707149342</v>
      </c>
      <c r="F385">
        <f t="shared" si="122"/>
        <v>77.662387528280021</v>
      </c>
      <c r="G385">
        <f t="shared" si="123"/>
        <v>610701.37240798282</v>
      </c>
      <c r="H385">
        <f t="shared" si="124"/>
        <v>25.593513497158145</v>
      </c>
      <c r="I385">
        <f t="shared" si="125"/>
        <v>7766.2387528280024</v>
      </c>
      <c r="J385">
        <f t="shared" si="126"/>
        <v>61070137.24079828</v>
      </c>
      <c r="K385">
        <f t="shared" si="127"/>
        <v>2559.3513497158146</v>
      </c>
      <c r="L385">
        <f t="shared" si="128"/>
        <v>5.106780433919937</v>
      </c>
      <c r="M385">
        <f t="shared" si="129"/>
        <v>30.443414121448026</v>
      </c>
      <c r="N385">
        <f t="shared" si="130"/>
        <v>64.449805444632034</v>
      </c>
      <c r="O385">
        <f t="shared" si="131"/>
        <v>61080462.830900826</v>
      </c>
      <c r="P385">
        <f t="shared" si="132"/>
        <v>61080462.830900818</v>
      </c>
      <c r="Q385">
        <f t="shared" si="133"/>
        <v>3.9848019137496582</v>
      </c>
    </row>
    <row r="386" spans="1:17" x14ac:dyDescent="0.3">
      <c r="A386">
        <f t="shared" si="134"/>
        <v>371</v>
      </c>
      <c r="B386">
        <f t="shared" si="118"/>
        <v>6.446682420640378E-4</v>
      </c>
      <c r="C386">
        <f t="shared" si="119"/>
        <v>4.7932614696597955E-7</v>
      </c>
      <c r="D386">
        <f t="shared" si="120"/>
        <v>2.4932758281166492E-2</v>
      </c>
      <c r="E386">
        <f t="shared" si="121"/>
        <v>1.014637320847668</v>
      </c>
      <c r="F386">
        <f t="shared" si="122"/>
        <v>79.194532679250514</v>
      </c>
      <c r="G386">
        <f t="shared" si="123"/>
        <v>635039.8328591591</v>
      </c>
      <c r="H386">
        <f t="shared" si="124"/>
        <v>25.851716697913957</v>
      </c>
      <c r="I386">
        <f t="shared" si="125"/>
        <v>7919.4532679250515</v>
      </c>
      <c r="J386">
        <f t="shared" si="126"/>
        <v>63503983.285915911</v>
      </c>
      <c r="K386">
        <f t="shared" si="127"/>
        <v>2585.1716697913957</v>
      </c>
      <c r="L386">
        <f t="shared" si="128"/>
        <v>5.105420016341542</v>
      </c>
      <c r="M386">
        <f t="shared" si="129"/>
        <v>30.439119625430038</v>
      </c>
      <c r="N386">
        <f t="shared" si="130"/>
        <v>64.455460358228436</v>
      </c>
      <c r="O386">
        <f t="shared" si="131"/>
        <v>63514487.910853624</v>
      </c>
      <c r="P386">
        <f t="shared" si="132"/>
        <v>63514487.910853617</v>
      </c>
      <c r="Q386">
        <f t="shared" si="133"/>
        <v>3.9849486515701749</v>
      </c>
    </row>
    <row r="387" spans="1:17" x14ac:dyDescent="0.3">
      <c r="A387">
        <f t="shared" si="134"/>
        <v>372</v>
      </c>
      <c r="B387">
        <f t="shared" si="118"/>
        <v>6.3202768829807604E-4</v>
      </c>
      <c r="C387">
        <f t="shared" si="119"/>
        <v>4.6089052592882641E-7</v>
      </c>
      <c r="D387">
        <f t="shared" si="120"/>
        <v>2.4685899288283658E-2</v>
      </c>
      <c r="E387">
        <f t="shared" si="121"/>
        <v>1.0144955257288211</v>
      </c>
      <c r="F387">
        <f t="shared" si="122"/>
        <v>80.757205856016725</v>
      </c>
      <c r="G387">
        <f t="shared" si="123"/>
        <v>660349.12977500807</v>
      </c>
      <c r="H387">
        <f t="shared" si="124"/>
        <v>26.112500282973546</v>
      </c>
      <c r="I387">
        <f t="shared" si="125"/>
        <v>8075.7205856016726</v>
      </c>
      <c r="J387">
        <f t="shared" si="126"/>
        <v>66034912.977500804</v>
      </c>
      <c r="K387">
        <f t="shared" si="127"/>
        <v>2611.2500282973547</v>
      </c>
      <c r="L387">
        <f t="shared" si="128"/>
        <v>5.1040790130590104</v>
      </c>
      <c r="M387">
        <f t="shared" si="129"/>
        <v>30.434865771864629</v>
      </c>
      <c r="N387">
        <f t="shared" si="130"/>
        <v>64.461055215076357</v>
      </c>
      <c r="O387">
        <f t="shared" si="131"/>
        <v>66045599.948114701</v>
      </c>
      <c r="P387">
        <f t="shared" si="132"/>
        <v>66045599.948114693</v>
      </c>
      <c r="Q387">
        <f t="shared" si="133"/>
        <v>3.9850939848773415</v>
      </c>
    </row>
    <row r="388" spans="1:17" x14ac:dyDescent="0.3">
      <c r="A388">
        <f t="shared" si="134"/>
        <v>373</v>
      </c>
      <c r="B388">
        <f t="shared" si="118"/>
        <v>6.1963498852752577E-4</v>
      </c>
      <c r="C388">
        <f t="shared" si="119"/>
        <v>4.431639672392561E-7</v>
      </c>
      <c r="D388">
        <f t="shared" si="120"/>
        <v>2.4441484443845207E-2</v>
      </c>
      <c r="E388">
        <f t="shared" si="121"/>
        <v>1.0143550731720434</v>
      </c>
      <c r="F388">
        <f t="shared" si="122"/>
        <v>82.351016481696249</v>
      </c>
      <c r="G388">
        <f t="shared" si="123"/>
        <v>686668.01555940462</v>
      </c>
      <c r="H388">
        <f t="shared" si="124"/>
        <v>26.375890072333934</v>
      </c>
      <c r="I388">
        <f t="shared" si="125"/>
        <v>8235.1016481696242</v>
      </c>
      <c r="J388">
        <f t="shared" si="126"/>
        <v>68666801.555940464</v>
      </c>
      <c r="K388">
        <f t="shared" si="127"/>
        <v>2637.5890072333937</v>
      </c>
      <c r="L388">
        <f t="shared" si="128"/>
        <v>5.102757115286594</v>
      </c>
      <c r="M388">
        <f t="shared" si="129"/>
        <v>30.430652195161301</v>
      </c>
      <c r="N388">
        <f t="shared" si="130"/>
        <v>64.466590689552106</v>
      </c>
      <c r="O388">
        <f t="shared" si="131"/>
        <v>68677674.24659586</v>
      </c>
      <c r="P388">
        <f t="shared" si="132"/>
        <v>68677674.246595845</v>
      </c>
      <c r="Q388">
        <f t="shared" si="133"/>
        <v>3.9852379273545901</v>
      </c>
    </row>
    <row r="389" spans="1:17" x14ac:dyDescent="0.3">
      <c r="A389">
        <f t="shared" si="134"/>
        <v>374</v>
      </c>
      <c r="B389">
        <f t="shared" si="118"/>
        <v>6.0748528287012311E-4</v>
      </c>
      <c r="C389">
        <f t="shared" si="119"/>
        <v>4.2611919926851544E-7</v>
      </c>
      <c r="D389">
        <f t="shared" si="120"/>
        <v>2.4199489548361583E-2</v>
      </c>
      <c r="E389">
        <f t="shared" si="121"/>
        <v>1.0142159510875819</v>
      </c>
      <c r="F389">
        <f t="shared" si="122"/>
        <v>83.976586156607809</v>
      </c>
      <c r="G389">
        <f t="shared" si="123"/>
        <v>714036.79028915253</v>
      </c>
      <c r="H389">
        <f t="shared" si="124"/>
        <v>26.641912144033707</v>
      </c>
      <c r="I389">
        <f t="shared" si="125"/>
        <v>8397.6586156607809</v>
      </c>
      <c r="J389">
        <f t="shared" si="126"/>
        <v>71403679.028915256</v>
      </c>
      <c r="K389">
        <f t="shared" si="127"/>
        <v>2664.1912144033709</v>
      </c>
      <c r="L389">
        <f t="shared" si="128"/>
        <v>5.101454019581416</v>
      </c>
      <c r="M389">
        <f t="shared" si="129"/>
        <v>30.426478532627456</v>
      </c>
      <c r="N389">
        <f t="shared" si="130"/>
        <v>64.472067447791133</v>
      </c>
      <c r="O389">
        <f t="shared" si="131"/>
        <v>71414740.878745317</v>
      </c>
      <c r="P389">
        <f t="shared" si="132"/>
        <v>71414740.878745303</v>
      </c>
      <c r="Q389">
        <f t="shared" si="133"/>
        <v>3.9853804925333858</v>
      </c>
    </row>
    <row r="390" spans="1:17" x14ac:dyDescent="0.3">
      <c r="A390">
        <f t="shared" si="134"/>
        <v>375</v>
      </c>
      <c r="B390">
        <f t="shared" si="118"/>
        <v>5.9557380673541508E-4</v>
      </c>
      <c r="C390">
        <f t="shared" si="119"/>
        <v>4.0972999929664957E-7</v>
      </c>
      <c r="D390">
        <f t="shared" si="120"/>
        <v>2.3959890641942171E-2</v>
      </c>
      <c r="E390">
        <f t="shared" si="121"/>
        <v>1.0140781474817977</v>
      </c>
      <c r="F390">
        <f t="shared" si="122"/>
        <v>85.634548901703482</v>
      </c>
      <c r="G390">
        <f t="shared" si="123"/>
        <v>742497.36354861769</v>
      </c>
      <c r="H390">
        <f t="shared" si="124"/>
        <v>26.91059283673501</v>
      </c>
      <c r="I390">
        <f t="shared" si="125"/>
        <v>8563.4548901703474</v>
      </c>
      <c r="J390">
        <f t="shared" si="126"/>
        <v>74249736.354861766</v>
      </c>
      <c r="K390">
        <f t="shared" si="127"/>
        <v>2691.0592836735009</v>
      </c>
      <c r="L390">
        <f t="shared" si="128"/>
        <v>5.1001694277457599</v>
      </c>
      <c r="M390">
        <f t="shared" si="129"/>
        <v>30.422344424453929</v>
      </c>
      <c r="N390">
        <f t="shared" si="130"/>
        <v>64.47748614780032</v>
      </c>
      <c r="O390">
        <f t="shared" si="131"/>
        <v>74260990.869035617</v>
      </c>
      <c r="P390">
        <f t="shared" si="132"/>
        <v>74260990.869035602</v>
      </c>
      <c r="Q390">
        <f t="shared" si="133"/>
        <v>3.9855216937955795</v>
      </c>
    </row>
    <row r="391" spans="1:17" x14ac:dyDescent="0.3">
      <c r="A391">
        <f t="shared" si="134"/>
        <v>376</v>
      </c>
      <c r="B391">
        <f t="shared" si="118"/>
        <v>5.8389588895628919E-4</v>
      </c>
      <c r="C391">
        <f t="shared" si="119"/>
        <v>3.9397115316985528E-7</v>
      </c>
      <c r="D391">
        <f t="shared" si="120"/>
        <v>2.3722664001922935E-2</v>
      </c>
      <c r="E391">
        <f t="shared" si="121"/>
        <v>1.0139416504566756</v>
      </c>
      <c r="F391">
        <f t="shared" si="122"/>
        <v>87.325551406869039</v>
      </c>
      <c r="G391">
        <f t="shared" si="123"/>
        <v>772093.31873559428</v>
      </c>
      <c r="H391">
        <f t="shared" si="124"/>
        <v>27.181958752331365</v>
      </c>
      <c r="I391">
        <f t="shared" si="125"/>
        <v>8732.5551406869035</v>
      </c>
      <c r="J391">
        <f t="shared" si="126"/>
        <v>77209331.87355943</v>
      </c>
      <c r="K391">
        <f t="shared" si="127"/>
        <v>2718.1958752331366</v>
      </c>
      <c r="L391">
        <f t="shared" si="128"/>
        <v>5.0989030467311922</v>
      </c>
      <c r="M391">
        <f t="shared" si="129"/>
        <v>30.418249513700271</v>
      </c>
      <c r="N391">
        <f t="shared" si="130"/>
        <v>64.48284743956853</v>
      </c>
      <c r="O391">
        <f t="shared" si="131"/>
        <v>77220782.624575347</v>
      </c>
      <c r="P391">
        <f t="shared" si="132"/>
        <v>77220782.624575332</v>
      </c>
      <c r="Q391">
        <f t="shared" si="133"/>
        <v>3.9856615443760068</v>
      </c>
    </row>
    <row r="392" spans="1:17" x14ac:dyDescent="0.3">
      <c r="A392">
        <f t="shared" si="134"/>
        <v>377</v>
      </c>
      <c r="B392">
        <f t="shared" si="118"/>
        <v>5.7244694995714615E-4</v>
      </c>
      <c r="C392">
        <f t="shared" si="119"/>
        <v>3.788184165094761E-7</v>
      </c>
      <c r="D392">
        <f t="shared" si="120"/>
        <v>2.3487786140517757E-2</v>
      </c>
      <c r="E392">
        <f t="shared" si="121"/>
        <v>1.0138064482093321</v>
      </c>
      <c r="F392">
        <f t="shared" si="122"/>
        <v>89.050253284188742</v>
      </c>
      <c r="G392">
        <f t="shared" si="123"/>
        <v>802869.979937186</v>
      </c>
      <c r="H392">
        <f t="shared" si="124"/>
        <v>27.456036758581437</v>
      </c>
      <c r="I392">
        <f t="shared" si="125"/>
        <v>8905.0253284188748</v>
      </c>
      <c r="J392">
        <f t="shared" si="126"/>
        <v>80286997.993718594</v>
      </c>
      <c r="K392">
        <f t="shared" si="127"/>
        <v>2745.6036758581436</v>
      </c>
      <c r="L392">
        <f t="shared" si="128"/>
        <v>5.0976545885445184</v>
      </c>
      <c r="M392">
        <f t="shared" si="129"/>
        <v>30.414193446279963</v>
      </c>
      <c r="N392">
        <f t="shared" si="130"/>
        <v>64.488151965175518</v>
      </c>
      <c r="O392">
        <f t="shared" si="131"/>
        <v>80298648.622722864</v>
      </c>
      <c r="P392">
        <f t="shared" si="132"/>
        <v>80298648.622722849</v>
      </c>
      <c r="Q392">
        <f t="shared" si="133"/>
        <v>3.9858000573643526</v>
      </c>
    </row>
    <row r="393" spans="1:17" x14ac:dyDescent="0.3">
      <c r="A393">
        <f t="shared" si="134"/>
        <v>378</v>
      </c>
      <c r="B393">
        <f t="shared" si="118"/>
        <v>5.6122249995798647E-4</v>
      </c>
      <c r="C393">
        <f t="shared" si="119"/>
        <v>3.6424847741295792E-7</v>
      </c>
      <c r="D393">
        <f t="shared" si="120"/>
        <v>2.3255233802492829E-2</v>
      </c>
      <c r="E393">
        <f t="shared" si="121"/>
        <v>1.0136725290315167</v>
      </c>
      <c r="F393">
        <f t="shared" si="122"/>
        <v>90.809327326274442</v>
      </c>
      <c r="G393">
        <f t="shared" si="123"/>
        <v>834874.48147844139</v>
      </c>
      <c r="H393">
        <f t="shared" si="124"/>
        <v>27.732853991769236</v>
      </c>
      <c r="I393">
        <f t="shared" si="125"/>
        <v>9080.9327326274433</v>
      </c>
      <c r="J393">
        <f t="shared" si="126"/>
        <v>83487448.147844136</v>
      </c>
      <c r="K393">
        <f t="shared" si="127"/>
        <v>2773.2853991769234</v>
      </c>
      <c r="L393">
        <f t="shared" si="128"/>
        <v>5.0964237701554831</v>
      </c>
      <c r="M393">
        <f t="shared" si="129"/>
        <v>30.410175870945501</v>
      </c>
      <c r="N393">
        <f t="shared" si="130"/>
        <v>64.493400358899009</v>
      </c>
      <c r="O393">
        <f t="shared" si="131"/>
        <v>83499302.365975946</v>
      </c>
      <c r="P393">
        <f t="shared" si="132"/>
        <v>83499302.365975931</v>
      </c>
      <c r="Q393">
        <f t="shared" si="133"/>
        <v>3.9859372457077269</v>
      </c>
    </row>
    <row r="394" spans="1:17" x14ac:dyDescent="0.3">
      <c r="A394">
        <f t="shared" si="134"/>
        <v>379</v>
      </c>
      <c r="B394">
        <f t="shared" si="118"/>
        <v>5.5021813721371229E-4</v>
      </c>
      <c r="C394">
        <f t="shared" si="119"/>
        <v>3.5023892058938262E-7</v>
      </c>
      <c r="D394">
        <f t="shared" si="120"/>
        <v>2.302498396286419E-2</v>
      </c>
      <c r="E394">
        <f t="shared" si="121"/>
        <v>1.0135398813091117</v>
      </c>
      <c r="F394">
        <f t="shared" si="122"/>
        <v>92.603459769760278</v>
      </c>
      <c r="G394">
        <f t="shared" si="123"/>
        <v>868155.84025058523</v>
      </c>
      <c r="H394">
        <f t="shared" si="124"/>
        <v>28.012437859390854</v>
      </c>
      <c r="I394">
        <f t="shared" si="125"/>
        <v>9260.3459769760284</v>
      </c>
      <c r="J394">
        <f t="shared" si="126"/>
        <v>86815584.025058523</v>
      </c>
      <c r="K394">
        <f t="shared" si="127"/>
        <v>2801.2437859390852</v>
      </c>
      <c r="L394">
        <f t="shared" si="128"/>
        <v>5.0952103134062448</v>
      </c>
      <c r="M394">
        <f t="shared" si="129"/>
        <v>30.406196439273344</v>
      </c>
      <c r="N394">
        <f t="shared" si="130"/>
        <v>64.4985932473204</v>
      </c>
      <c r="O394">
        <f t="shared" si="131"/>
        <v>86827645.614821434</v>
      </c>
      <c r="P394">
        <f t="shared" si="132"/>
        <v>86827645.614821419</v>
      </c>
      <c r="Q394">
        <f t="shared" si="133"/>
        <v>3.986073122212952</v>
      </c>
    </row>
    <row r="395" spans="1:17" x14ac:dyDescent="0.3">
      <c r="A395">
        <f t="shared" si="134"/>
        <v>380</v>
      </c>
      <c r="B395">
        <f t="shared" si="118"/>
        <v>5.3942954628795315E-4</v>
      </c>
      <c r="C395">
        <f t="shared" si="119"/>
        <v>3.3676819287440627E-7</v>
      </c>
      <c r="D395">
        <f t="shared" si="120"/>
        <v>2.2797013824618011E-2</v>
      </c>
      <c r="E395">
        <f t="shared" si="121"/>
        <v>1.0134084935216268</v>
      </c>
      <c r="F395">
        <f t="shared" si="122"/>
        <v>94.433350564065947</v>
      </c>
      <c r="G395">
        <f t="shared" si="123"/>
        <v>902765.03092995391</v>
      </c>
      <c r="H395">
        <f t="shared" si="124"/>
        <v>28.294816042868057</v>
      </c>
      <c r="I395">
        <f t="shared" si="125"/>
        <v>9443.335056406595</v>
      </c>
      <c r="J395">
        <f t="shared" si="126"/>
        <v>90276503.09299539</v>
      </c>
      <c r="K395">
        <f t="shared" si="127"/>
        <v>2829.4816042868056</v>
      </c>
      <c r="L395">
        <f t="shared" si="128"/>
        <v>5.0940139449225317</v>
      </c>
      <c r="M395">
        <f t="shared" si="129"/>
        <v>30.402254805648806</v>
      </c>
      <c r="N395">
        <f t="shared" si="130"/>
        <v>64.503731249428654</v>
      </c>
      <c r="O395">
        <f t="shared" si="131"/>
        <v>90288775.909656093</v>
      </c>
      <c r="P395">
        <f t="shared" si="132"/>
        <v>90288775.909656078</v>
      </c>
      <c r="Q395">
        <f t="shared" si="133"/>
        <v>3.9862076995484497</v>
      </c>
    </row>
    <row r="396" spans="1:17" x14ac:dyDescent="0.3">
      <c r="A396">
        <f t="shared" si="134"/>
        <v>381</v>
      </c>
      <c r="B396">
        <f t="shared" si="118"/>
        <v>5.2885249636073833E-4</v>
      </c>
      <c r="C396">
        <f t="shared" si="119"/>
        <v>3.238155700715445E-7</v>
      </c>
      <c r="D396">
        <f t="shared" si="120"/>
        <v>2.2571300816453473E-2</v>
      </c>
      <c r="E396">
        <f t="shared" si="121"/>
        <v>1.0132783542416917</v>
      </c>
      <c r="F396">
        <f t="shared" si="122"/>
        <v>96.299713645534084</v>
      </c>
      <c r="G396">
        <f t="shared" si="123"/>
        <v>938755.06420319667</v>
      </c>
      <c r="H396">
        <f t="shared" si="124"/>
        <v>28.58001650028903</v>
      </c>
      <c r="I396">
        <f t="shared" si="125"/>
        <v>9629.9713645534084</v>
      </c>
      <c r="J396">
        <f t="shared" si="126"/>
        <v>93875506.420319661</v>
      </c>
      <c r="K396">
        <f t="shared" si="127"/>
        <v>2858.001650028903</v>
      </c>
      <c r="L396">
        <f t="shared" si="128"/>
        <v>5.0928343960264959</v>
      </c>
      <c r="M396">
        <f t="shared" si="129"/>
        <v>30.398350627250746</v>
      </c>
      <c r="N396">
        <f t="shared" si="130"/>
        <v>64.508814976722746</v>
      </c>
      <c r="O396">
        <f t="shared" si="131"/>
        <v>93887994.393334255</v>
      </c>
      <c r="P396">
        <f t="shared" si="132"/>
        <v>93887994.39333424</v>
      </c>
      <c r="Q396">
        <f t="shared" si="133"/>
        <v>3.9863409902461955</v>
      </c>
    </row>
    <row r="397" spans="1:17" x14ac:dyDescent="0.3">
      <c r="A397">
        <f t="shared" si="134"/>
        <v>382</v>
      </c>
      <c r="B397">
        <f t="shared" si="118"/>
        <v>5.1848283956935134E-4</v>
      </c>
      <c r="C397">
        <f t="shared" si="119"/>
        <v>3.1136112506879279E-7</v>
      </c>
      <c r="D397">
        <f t="shared" si="120"/>
        <v>2.2347822590547992E-2</v>
      </c>
      <c r="E397">
        <f t="shared" si="121"/>
        <v>1.0131494521345441</v>
      </c>
      <c r="F397">
        <f t="shared" si="122"/>
        <v>98.203277217049248</v>
      </c>
      <c r="G397">
        <f t="shared" si="123"/>
        <v>976181.06811892136</v>
      </c>
      <c r="H397">
        <f t="shared" si="124"/>
        <v>28.868067469176442</v>
      </c>
      <c r="I397">
        <f t="shared" si="125"/>
        <v>9820.3277217049254</v>
      </c>
      <c r="J397">
        <f t="shared" si="126"/>
        <v>97618106.811892137</v>
      </c>
      <c r="K397">
        <f t="shared" si="127"/>
        <v>2886.806746917644</v>
      </c>
      <c r="L397">
        <f t="shared" si="128"/>
        <v>5.0916714026511887</v>
      </c>
      <c r="M397">
        <f t="shared" si="129"/>
        <v>30.394483564036321</v>
      </c>
      <c r="N397">
        <f t="shared" si="130"/>
        <v>64.513845033312478</v>
      </c>
      <c r="O397">
        <f t="shared" si="131"/>
        <v>97630813.946360752</v>
      </c>
      <c r="P397">
        <f t="shared" si="132"/>
        <v>97630813.946360737</v>
      </c>
      <c r="Q397">
        <f t="shared" si="133"/>
        <v>3.986473006704494</v>
      </c>
    </row>
    <row r="398" spans="1:17" x14ac:dyDescent="0.3">
      <c r="A398">
        <f t="shared" si="134"/>
        <v>383</v>
      </c>
      <c r="B398">
        <f t="shared" si="118"/>
        <v>5.0831650938171712E-4</v>
      </c>
      <c r="C398">
        <f t="shared" si="119"/>
        <v>2.9938569718153154E-7</v>
      </c>
      <c r="D398">
        <f t="shared" si="120"/>
        <v>2.2126557020344551E-2</v>
      </c>
      <c r="E398">
        <f t="shared" si="121"/>
        <v>1.0130217759575157</v>
      </c>
      <c r="F398">
        <f t="shared" si="122"/>
        <v>100.14478403324821</v>
      </c>
      <c r="G398">
        <f t="shared" si="123"/>
        <v>1015100.3726907568</v>
      </c>
      <c r="H398">
        <f t="shared" si="124"/>
        <v>29.158997469283261</v>
      </c>
      <c r="I398">
        <f t="shared" si="125"/>
        <v>10014.478403324822</v>
      </c>
      <c r="J398">
        <f t="shared" si="126"/>
        <v>101510037.26907568</v>
      </c>
      <c r="K398">
        <f t="shared" si="127"/>
        <v>2915.8997469283258</v>
      </c>
      <c r="L398">
        <f t="shared" si="128"/>
        <v>5.0905247052566649</v>
      </c>
      <c r="M398">
        <f t="shared" si="129"/>
        <v>30.39065327872547</v>
      </c>
      <c r="N398">
        <f t="shared" si="130"/>
        <v>64.51882201601785</v>
      </c>
      <c r="O398">
        <f t="shared" si="131"/>
        <v>101522967.64722593</v>
      </c>
      <c r="P398">
        <f t="shared" si="132"/>
        <v>101522967.64722592</v>
      </c>
      <c r="Q398">
        <f t="shared" si="133"/>
        <v>3.9866037611891336</v>
      </c>
    </row>
    <row r="399" spans="1:17" x14ac:dyDescent="0.3">
      <c r="A399">
        <f t="shared" si="134"/>
        <v>384</v>
      </c>
      <c r="B399">
        <f t="shared" si="118"/>
        <v>4.9834951900168335E-4</v>
      </c>
      <c r="C399">
        <f t="shared" si="119"/>
        <v>2.8787086267454946E-7</v>
      </c>
      <c r="D399">
        <f t="shared" si="120"/>
        <v>2.1907482198360938E-2</v>
      </c>
      <c r="E399">
        <f t="shared" si="121"/>
        <v>1.0128953145595156</v>
      </c>
      <c r="F399">
        <f t="shared" si="122"/>
        <v>102.12499169143317</v>
      </c>
      <c r="G399">
        <f t="shared" si="123"/>
        <v>1055572.5978818196</v>
      </c>
      <c r="H399">
        <f t="shared" si="124"/>
        <v>29.452835305416503</v>
      </c>
      <c r="I399">
        <f t="shared" si="125"/>
        <v>10212.499169143317</v>
      </c>
      <c r="J399">
        <f t="shared" si="126"/>
        <v>105557259.78818196</v>
      </c>
      <c r="K399">
        <f t="shared" si="127"/>
        <v>2945.2835305416502</v>
      </c>
      <c r="L399">
        <f t="shared" si="128"/>
        <v>5.0893940487476632</v>
      </c>
      <c r="M399">
        <f t="shared" si="129"/>
        <v>30.386859436785471</v>
      </c>
      <c r="N399">
        <f t="shared" si="130"/>
        <v>64.52374651446685</v>
      </c>
      <c r="O399">
        <f t="shared" si="131"/>
        <v>105570417.57088165</v>
      </c>
      <c r="P399">
        <f t="shared" si="132"/>
        <v>105570417.57088163</v>
      </c>
      <c r="Q399">
        <f t="shared" si="133"/>
        <v>3.9867332658358512</v>
      </c>
    </row>
    <row r="400" spans="1:17" x14ac:dyDescent="0.3">
      <c r="A400">
        <f t="shared" si="134"/>
        <v>385</v>
      </c>
      <c r="B400">
        <f t="shared" si="118"/>
        <v>4.8857795980557196E-4</v>
      </c>
      <c r="C400">
        <f t="shared" si="119"/>
        <v>2.7679890641783605E-7</v>
      </c>
      <c r="D400">
        <f t="shared" si="120"/>
        <v>2.1690576434020732E-2</v>
      </c>
      <c r="E400">
        <f t="shared" si="121"/>
        <v>1.0127700568805096</v>
      </c>
      <c r="F400">
        <f t="shared" si="122"/>
        <v>104.14467292830179</v>
      </c>
      <c r="G400">
        <f t="shared" si="123"/>
        <v>1097659.7451057523</v>
      </c>
      <c r="H400">
        <f t="shared" si="124"/>
        <v>29.749610070289108</v>
      </c>
      <c r="I400">
        <f t="shared" si="125"/>
        <v>10414.467292830179</v>
      </c>
      <c r="J400">
        <f t="shared" si="126"/>
        <v>109765974.51057522</v>
      </c>
      <c r="K400">
        <f t="shared" si="127"/>
        <v>2974.9610070289109</v>
      </c>
      <c r="L400">
        <f t="shared" si="128"/>
        <v>5.0882791823928271</v>
      </c>
      <c r="M400">
        <f t="shared" si="129"/>
        <v>30.383101706415289</v>
      </c>
      <c r="N400">
        <f t="shared" si="130"/>
        <v>64.528619111191887</v>
      </c>
      <c r="O400">
        <f t="shared" si="131"/>
        <v>109779363.93887508</v>
      </c>
      <c r="P400">
        <f t="shared" si="132"/>
        <v>109779363.93887505</v>
      </c>
      <c r="Q400">
        <f t="shared" si="133"/>
        <v>3.9868615326518642</v>
      </c>
    </row>
    <row r="401" spans="1:17" x14ac:dyDescent="0.3">
      <c r="A401">
        <f t="shared" si="134"/>
        <v>386</v>
      </c>
      <c r="B401">
        <f t="shared" si="118"/>
        <v>4.789979998093842E-4</v>
      </c>
      <c r="C401">
        <f t="shared" si="119"/>
        <v>2.6615279463253462E-7</v>
      </c>
      <c r="D401">
        <f t="shared" si="120"/>
        <v>2.1475818251505671E-2</v>
      </c>
      <c r="E401">
        <f t="shared" si="121"/>
        <v>1.0126459919509987</v>
      </c>
      <c r="F401">
        <f t="shared" si="122"/>
        <v>106.20461592261118</v>
      </c>
      <c r="G401">
        <f t="shared" si="123"/>
        <v>1141426.2923849223</v>
      </c>
      <c r="H401">
        <f t="shared" si="124"/>
        <v>30.049351147400461</v>
      </c>
      <c r="I401">
        <f t="shared" si="125"/>
        <v>10620.461592261117</v>
      </c>
      <c r="J401">
        <f t="shared" si="126"/>
        <v>114142629.23849222</v>
      </c>
      <c r="K401">
        <f t="shared" si="127"/>
        <v>3004.9351147400462</v>
      </c>
      <c r="L401">
        <f t="shared" si="128"/>
        <v>5.0871798597454632</v>
      </c>
      <c r="M401">
        <f t="shared" si="129"/>
        <v>30.379379758529961</v>
      </c>
      <c r="N401">
        <f t="shared" si="130"/>
        <v>64.533440381724574</v>
      </c>
      <c r="O401">
        <f t="shared" si="131"/>
        <v>114156254.63519922</v>
      </c>
      <c r="P401">
        <f t="shared" si="132"/>
        <v>114156254.6351992</v>
      </c>
      <c r="Q401">
        <f t="shared" si="133"/>
        <v>3.9869885735184241</v>
      </c>
    </row>
    <row r="402" spans="1:17" x14ac:dyDescent="0.3">
      <c r="A402">
        <f t="shared" si="134"/>
        <v>387</v>
      </c>
      <c r="B402">
        <f t="shared" si="118"/>
        <v>4.6960588216606302E-4</v>
      </c>
      <c r="C402">
        <f t="shared" si="119"/>
        <v>2.5591614868512946E-7</v>
      </c>
      <c r="D402">
        <f t="shared" si="120"/>
        <v>2.1263186387629383E-2</v>
      </c>
      <c r="E402">
        <f t="shared" si="121"/>
        <v>1.0125231088914945</v>
      </c>
      <c r="F402">
        <f t="shared" si="122"/>
        <v>108.30562460389328</v>
      </c>
      <c r="G402">
        <f t="shared" si="123"/>
        <v>1186939.2933119689</v>
      </c>
      <c r="H402">
        <f t="shared" si="124"/>
        <v>30.352088213945578</v>
      </c>
      <c r="I402">
        <f t="shared" si="125"/>
        <v>10830.562460389328</v>
      </c>
      <c r="J402">
        <f t="shared" si="126"/>
        <v>118693929.33119689</v>
      </c>
      <c r="K402">
        <f t="shared" si="127"/>
        <v>3035.2088213945576</v>
      </c>
      <c r="L402">
        <f t="shared" si="128"/>
        <v>5.0860958385657762</v>
      </c>
      <c r="M402">
        <f t="shared" si="129"/>
        <v>30.375693266744832</v>
      </c>
      <c r="N402">
        <f t="shared" si="130"/>
        <v>64.538210894689385</v>
      </c>
      <c r="O402">
        <f t="shared" si="131"/>
        <v>118707795.10247868</v>
      </c>
      <c r="P402">
        <f t="shared" si="132"/>
        <v>118707795.10247865</v>
      </c>
      <c r="Q402">
        <f t="shared" si="133"/>
        <v>3.9871144001916159</v>
      </c>
    </row>
    <row r="403" spans="1:17" x14ac:dyDescent="0.3">
      <c r="A403">
        <f t="shared" si="134"/>
        <v>388</v>
      </c>
      <c r="B403">
        <f t="shared" si="118"/>
        <v>4.6039792369221861E-4</v>
      </c>
      <c r="C403">
        <f t="shared" si="119"/>
        <v>2.4607321988954755E-7</v>
      </c>
      <c r="D403">
        <f t="shared" si="120"/>
        <v>2.1052659789732059E-2</v>
      </c>
      <c r="E403">
        <f t="shared" si="121"/>
        <v>1.0124013969119932</v>
      </c>
      <c r="F403">
        <f t="shared" si="122"/>
        <v>110.44851896734393</v>
      </c>
      <c r="G403">
        <f t="shared" si="123"/>
        <v>1234268.479966759</v>
      </c>
      <c r="H403">
        <f t="shared" si="124"/>
        <v>30.657851243753502</v>
      </c>
      <c r="I403">
        <f t="shared" si="125"/>
        <v>11044.851896734393</v>
      </c>
      <c r="J403">
        <f t="shared" si="126"/>
        <v>123426847.99667589</v>
      </c>
      <c r="K403">
        <f t="shared" si="127"/>
        <v>3065.7851243753503</v>
      </c>
      <c r="L403">
        <f t="shared" si="128"/>
        <v>5.0850268807445769</v>
      </c>
      <c r="M403">
        <f t="shared" si="129"/>
        <v>30.37204190735979</v>
      </c>
      <c r="N403">
        <f t="shared" si="130"/>
        <v>64.542931211895635</v>
      </c>
      <c r="O403">
        <f t="shared" si="131"/>
        <v>123440958.633697</v>
      </c>
      <c r="P403">
        <f t="shared" si="132"/>
        <v>123440958.63369699</v>
      </c>
      <c r="Q403">
        <f t="shared" si="133"/>
        <v>3.9872390243052447</v>
      </c>
    </row>
    <row r="404" spans="1:17" x14ac:dyDescent="0.3">
      <c r="A404">
        <f t="shared" si="134"/>
        <v>389</v>
      </c>
      <c r="B404">
        <f t="shared" si="118"/>
        <v>4.5137051342374372E-4</v>
      </c>
      <c r="C404">
        <f t="shared" si="119"/>
        <v>2.3660886527841106E-7</v>
      </c>
      <c r="D404">
        <f t="shared" si="120"/>
        <v>2.0844217613596103E-2</v>
      </c>
      <c r="E404">
        <f t="shared" si="121"/>
        <v>1.0122808453114458</v>
      </c>
      <c r="F404">
        <f t="shared" si="122"/>
        <v>112.63413539500786</v>
      </c>
      <c r="G404">
        <f t="shared" si="123"/>
        <v>1283486.3699468612</v>
      </c>
      <c r="H404">
        <f t="shared" si="124"/>
        <v>30.966670510254897</v>
      </c>
      <c r="I404">
        <f t="shared" si="125"/>
        <v>11263.413539500785</v>
      </c>
      <c r="J404">
        <f t="shared" si="126"/>
        <v>128348636.99468611</v>
      </c>
      <c r="K404">
        <f t="shared" si="127"/>
        <v>3096.6670510254899</v>
      </c>
      <c r="L404">
        <f t="shared" si="128"/>
        <v>5.0839727522284157</v>
      </c>
      <c r="M404">
        <f t="shared" si="129"/>
        <v>30.368425359343373</v>
      </c>
      <c r="N404">
        <f t="shared" si="130"/>
        <v>64.547601888428218</v>
      </c>
      <c r="O404">
        <f t="shared" si="131"/>
        <v>128362997.07527664</v>
      </c>
      <c r="P404">
        <f t="shared" si="132"/>
        <v>128362997.07527664</v>
      </c>
      <c r="Q404">
        <f t="shared" si="133"/>
        <v>3.9873624573716127</v>
      </c>
    </row>
    <row r="405" spans="1:17" x14ac:dyDescent="0.3">
      <c r="A405">
        <f t="shared" si="134"/>
        <v>390</v>
      </c>
      <c r="B405">
        <f t="shared" si="118"/>
        <v>4.425201111997488E-4</v>
      </c>
      <c r="C405">
        <f t="shared" si="119"/>
        <v>2.2750852430616445E-7</v>
      </c>
      <c r="D405">
        <f t="shared" si="120"/>
        <v>2.0637839221382275E-2</v>
      </c>
      <c r="E405">
        <f t="shared" si="121"/>
        <v>1.0121614434772295</v>
      </c>
      <c r="F405">
        <f t="shared" si="122"/>
        <v>114.86332698338661</v>
      </c>
      <c r="G405">
        <f t="shared" si="123"/>
        <v>1334668.377675998</v>
      </c>
      <c r="H405">
        <f t="shared" si="124"/>
        <v>31.278576589479513</v>
      </c>
      <c r="I405">
        <f t="shared" si="125"/>
        <v>11486.332698338661</v>
      </c>
      <c r="J405">
        <f t="shared" si="126"/>
        <v>133466837.76759981</v>
      </c>
      <c r="K405">
        <f t="shared" si="127"/>
        <v>3127.8576589479512</v>
      </c>
      <c r="L405">
        <f t="shared" si="128"/>
        <v>5.082933222946135</v>
      </c>
      <c r="M405">
        <f t="shared" si="129"/>
        <v>30.364843304316889</v>
      </c>
      <c r="N405">
        <f t="shared" si="130"/>
        <v>64.552223472736969</v>
      </c>
      <c r="O405">
        <f t="shared" si="131"/>
        <v>133481451.9579571</v>
      </c>
      <c r="P405">
        <f t="shared" si="132"/>
        <v>133481451.95795707</v>
      </c>
      <c r="Q405">
        <f t="shared" si="133"/>
        <v>3.9874847107837397</v>
      </c>
    </row>
    <row r="406" spans="1:17" x14ac:dyDescent="0.3">
      <c r="A406">
        <f t="shared" si="134"/>
        <v>391</v>
      </c>
      <c r="B406">
        <f t="shared" si="118"/>
        <v>4.3384324627426357E-4</v>
      </c>
      <c r="C406">
        <f t="shared" si="119"/>
        <v>2.1875819644823509E-7</v>
      </c>
      <c r="D406">
        <f t="shared" si="120"/>
        <v>2.0433504179586413E-2</v>
      </c>
      <c r="E406">
        <f t="shared" si="121"/>
        <v>1.0120431808846146</v>
      </c>
      <c r="F406">
        <f t="shared" si="122"/>
        <v>117.13696387759708</v>
      </c>
      <c r="G406">
        <f t="shared" si="123"/>
        <v>1387892.9301614924</v>
      </c>
      <c r="H406">
        <f t="shared" si="124"/>
        <v>31.593600363083411</v>
      </c>
      <c r="I406">
        <f t="shared" si="125"/>
        <v>11713.696387759708</v>
      </c>
      <c r="J406">
        <f t="shared" si="126"/>
        <v>138789293.01614925</v>
      </c>
      <c r="K406">
        <f t="shared" si="127"/>
        <v>3159.360036308341</v>
      </c>
      <c r="L406">
        <f t="shared" si="128"/>
        <v>5.0819080667367862</v>
      </c>
      <c r="M406">
        <f t="shared" si="129"/>
        <v>30.36129542653844</v>
      </c>
      <c r="N406">
        <f t="shared" si="130"/>
        <v>64.556796506724766</v>
      </c>
      <c r="O406">
        <f t="shared" si="131"/>
        <v>138804166.07257333</v>
      </c>
      <c r="P406">
        <f t="shared" si="132"/>
        <v>138804166.0725733</v>
      </c>
      <c r="Q406">
        <f t="shared" si="133"/>
        <v>3.9876057958170286</v>
      </c>
    </row>
    <row r="407" spans="1:17" x14ac:dyDescent="0.3">
      <c r="A407">
        <f t="shared" si="134"/>
        <v>392</v>
      </c>
      <c r="B407">
        <f t="shared" si="118"/>
        <v>4.2533651595516033E-4</v>
      </c>
      <c r="C407">
        <f t="shared" si="119"/>
        <v>2.1034441966176451E-7</v>
      </c>
      <c r="D407">
        <f t="shared" si="120"/>
        <v>2.0231192257016247E-2</v>
      </c>
      <c r="E407">
        <f t="shared" si="121"/>
        <v>1.0119260470962321</v>
      </c>
      <c r="F407">
        <f t="shared" si="122"/>
        <v>119.45593361221201</v>
      </c>
      <c r="G407">
        <f t="shared" si="123"/>
        <v>1443241.5873785727</v>
      </c>
      <c r="H407">
        <f t="shared" si="124"/>
        <v>31.911773021406596</v>
      </c>
      <c r="I407">
        <f t="shared" si="125"/>
        <v>11945.593361221201</v>
      </c>
      <c r="J407">
        <f t="shared" si="126"/>
        <v>144324158.73785728</v>
      </c>
      <c r="K407">
        <f t="shared" si="127"/>
        <v>3191.1773021406598</v>
      </c>
      <c r="L407">
        <f t="shared" si="128"/>
        <v>5.080897061278919</v>
      </c>
      <c r="M407">
        <f t="shared" si="129"/>
        <v>30.357781412886968</v>
      </c>
      <c r="N407">
        <f t="shared" si="130"/>
        <v>64.561321525834117</v>
      </c>
      <c r="O407">
        <f t="shared" si="131"/>
        <v>144339295.50852066</v>
      </c>
      <c r="P407">
        <f t="shared" si="132"/>
        <v>144339295.50852063</v>
      </c>
      <c r="Q407">
        <f t="shared" si="133"/>
        <v>3.9877257236308861</v>
      </c>
    </row>
    <row r="408" spans="1:17" x14ac:dyDescent="0.3">
      <c r="A408">
        <f t="shared" si="134"/>
        <v>393</v>
      </c>
      <c r="B408">
        <f t="shared" ref="B408:B415" si="135">A$5^(-$A408)</f>
        <v>4.1699658426976505E-4</v>
      </c>
      <c r="C408">
        <f t="shared" ref="C408:C415" si="136">B$5^(-$A408)</f>
        <v>2.0225424967477353E-7</v>
      </c>
      <c r="D408">
        <f t="shared" ref="D408:D415" si="137">C$5^(-$A408)</f>
        <v>2.0030883422788363E-2</v>
      </c>
      <c r="E408">
        <f t="shared" ref="E408:E415" si="138">1+A$8*B408+B$8*C408+C$8*D408</f>
        <v>1.0118100317615382</v>
      </c>
      <c r="F408">
        <f t="shared" ref="F408:F415" si="139">A$2*$E408/B408-A$8</f>
        <v>121.8211414589159</v>
      </c>
      <c r="G408">
        <f t="shared" ref="G408:G415" si="140">B$2*$E408/C408-B$8</f>
        <v>1500799.1674664984</v>
      </c>
      <c r="H408">
        <f t="shared" ref="H408:H415" si="141">C$2*$E408/D408-C$8</f>
        <v>32.233126066561127</v>
      </c>
      <c r="I408">
        <f t="shared" ref="I408:I415" si="142">$A$11*F408</f>
        <v>12182.11414589159</v>
      </c>
      <c r="J408">
        <f t="shared" ref="J408:J415" si="143">$A$11*G408</f>
        <v>150079916.74664983</v>
      </c>
      <c r="K408">
        <f t="shared" ref="K408:K415" si="144">$A$11*H408</f>
        <v>3223.3126066561126</v>
      </c>
      <c r="L408">
        <f t="shared" ref="L408:L415" si="145">B408*I408</f>
        <v>5.0798999880211788</v>
      </c>
      <c r="M408">
        <f t="shared" ref="M408:M415" si="146">C408*J408</f>
        <v>30.354300952846142</v>
      </c>
      <c r="N408">
        <f t="shared" ref="N408:N415" si="147">D408*K408</f>
        <v>64.565799059132672</v>
      </c>
      <c r="O408">
        <f t="shared" ref="O408:O415" si="148">B$15*I408+C$15*J408+D$15*K408</f>
        <v>150095322.1734024</v>
      </c>
      <c r="P408">
        <f t="shared" ref="P408:P415" si="149">O408/$O$15*100</f>
        <v>150095322.1734024</v>
      </c>
      <c r="Q408">
        <f t="shared" ref="Q408:Q415" si="150">100*(P408/P407-1)</f>
        <v>3.9878445052698552</v>
      </c>
    </row>
    <row r="409" spans="1:17" x14ac:dyDescent="0.3">
      <c r="A409">
        <f t="shared" si="134"/>
        <v>394</v>
      </c>
      <c r="B409">
        <f t="shared" si="135"/>
        <v>4.0882018065663235E-4</v>
      </c>
      <c r="C409">
        <f t="shared" si="136"/>
        <v>1.9447524007189761E-7</v>
      </c>
      <c r="D409">
        <f t="shared" si="137"/>
        <v>1.9832557844344914E-2</v>
      </c>
      <c r="E409">
        <f t="shared" si="138"/>
        <v>1.0116951246162786</v>
      </c>
      <c r="F409">
        <f t="shared" si="139"/>
        <v>124.23351078111287</v>
      </c>
      <c r="G409">
        <f t="shared" si="140"/>
        <v>1560653.8769288899</v>
      </c>
      <c r="H409">
        <f t="shared" si="141"/>
        <v>32.557691315550137</v>
      </c>
      <c r="I409">
        <f t="shared" si="142"/>
        <v>12423.351078111287</v>
      </c>
      <c r="J409">
        <f t="shared" si="143"/>
        <v>156065387.69288898</v>
      </c>
      <c r="K409">
        <f t="shared" si="144"/>
        <v>3255.7691315550137</v>
      </c>
      <c r="L409">
        <f t="shared" si="145"/>
        <v>5.0789166321142245</v>
      </c>
      <c r="M409">
        <f t="shared" si="146"/>
        <v>30.350853738488357</v>
      </c>
      <c r="N409">
        <f t="shared" si="147"/>
        <v>64.570229629397417</v>
      </c>
      <c r="O409">
        <f t="shared" si="148"/>
        <v>156081066.81309864</v>
      </c>
      <c r="P409">
        <f t="shared" si="149"/>
        <v>156081066.81309861</v>
      </c>
      <c r="Q409">
        <f t="shared" si="150"/>
        <v>3.9879621516658581</v>
      </c>
    </row>
    <row r="410" spans="1:17" x14ac:dyDescent="0.3">
      <c r="A410">
        <f t="shared" si="134"/>
        <v>395</v>
      </c>
      <c r="B410">
        <f t="shared" si="135"/>
        <v>4.0080409868297297E-4</v>
      </c>
      <c r="C410">
        <f t="shared" si="136"/>
        <v>1.8699542314605541E-7</v>
      </c>
      <c r="D410">
        <f t="shared" si="137"/>
        <v>1.9636195885490013E-2</v>
      </c>
      <c r="E410">
        <f t="shared" si="138"/>
        <v>1.0115813154819526</v>
      </c>
      <c r="F410">
        <f t="shared" si="139"/>
        <v>126.69398339562524</v>
      </c>
      <c r="G410">
        <f t="shared" si="140"/>
        <v>1622897.4460383065</v>
      </c>
      <c r="H410">
        <f t="shared" si="141"/>
        <v>32.885500903418027</v>
      </c>
      <c r="I410">
        <f t="shared" si="142"/>
        <v>12669.398339562524</v>
      </c>
      <c r="J410">
        <f t="shared" si="143"/>
        <v>162289744.60383064</v>
      </c>
      <c r="K410">
        <f t="shared" si="144"/>
        <v>3288.5500903418028</v>
      </c>
      <c r="L410">
        <f t="shared" si="145"/>
        <v>5.0779467823439113</v>
      </c>
      <c r="M410">
        <f t="shared" si="146"/>
        <v>30.347439464458574</v>
      </c>
      <c r="N410">
        <f t="shared" si="147"/>
        <v>64.574613753197525</v>
      </c>
      <c r="O410">
        <f t="shared" si="148"/>
        <v>162305702.55226055</v>
      </c>
      <c r="P410">
        <f t="shared" si="149"/>
        <v>162305702.55226052</v>
      </c>
      <c r="Q410">
        <f t="shared" si="150"/>
        <v>3.9880786736393059</v>
      </c>
    </row>
    <row r="411" spans="1:17" x14ac:dyDescent="0.3">
      <c r="A411">
        <f t="shared" si="134"/>
        <v>396</v>
      </c>
      <c r="B411">
        <f t="shared" si="135"/>
        <v>3.9294519478722835E-4</v>
      </c>
      <c r="C411">
        <f t="shared" si="136"/>
        <v>1.7980329148659169E-7</v>
      </c>
      <c r="D411">
        <f t="shared" si="137"/>
        <v>1.944177810444556E-2</v>
      </c>
      <c r="E411">
        <f t="shared" si="138"/>
        <v>1.0114685942652737</v>
      </c>
      <c r="F411">
        <f t="shared" si="139"/>
        <v>129.20351994162479</v>
      </c>
      <c r="G411">
        <f t="shared" si="140"/>
        <v>1687625.2696531436</v>
      </c>
      <c r="H411">
        <f t="shared" si="141"/>
        <v>33.216587286432109</v>
      </c>
      <c r="I411">
        <f t="shared" si="142"/>
        <v>12920.35199416248</v>
      </c>
      <c r="J411">
        <f t="shared" si="143"/>
        <v>168762526.96531436</v>
      </c>
      <c r="K411">
        <f t="shared" si="144"/>
        <v>3321.6587286432109</v>
      </c>
      <c r="L411">
        <f t="shared" si="145"/>
        <v>5.0769902310657296</v>
      </c>
      <c r="M411">
        <f t="shared" si="146"/>
        <v>30.344057827958206</v>
      </c>
      <c r="N411">
        <f t="shared" si="147"/>
        <v>64.578951940976054</v>
      </c>
      <c r="O411">
        <f t="shared" si="148"/>
        <v>168778768.97603714</v>
      </c>
      <c r="P411">
        <f t="shared" si="149"/>
        <v>168778768.97603711</v>
      </c>
      <c r="Q411">
        <f t="shared" si="150"/>
        <v>3.9881940819006978</v>
      </c>
    </row>
    <row r="412" spans="1:17" x14ac:dyDescent="0.3">
      <c r="A412">
        <f t="shared" si="134"/>
        <v>397</v>
      </c>
      <c r="B412">
        <f t="shared" si="135"/>
        <v>3.8524038704630236E-4</v>
      </c>
      <c r="C412">
        <f t="shared" si="136"/>
        <v>1.7288778027556894E-7</v>
      </c>
      <c r="D412">
        <f t="shared" si="137"/>
        <v>1.9249285251926294E-2</v>
      </c>
      <c r="E412">
        <f t="shared" si="138"/>
        <v>1.0113569509576326</v>
      </c>
      <c r="F412">
        <f t="shared" si="139"/>
        <v>131.76310025694121</v>
      </c>
      <c r="G412">
        <f t="shared" si="140"/>
        <v>1754936.553663213</v>
      </c>
      <c r="H412">
        <f t="shared" si="141"/>
        <v>33.550983245296152</v>
      </c>
      <c r="I412">
        <f t="shared" si="142"/>
        <v>13176.310025694122</v>
      </c>
      <c r="J412">
        <f t="shared" si="143"/>
        <v>175493655.3663213</v>
      </c>
      <c r="K412">
        <f t="shared" si="144"/>
        <v>3355.0983245296152</v>
      </c>
      <c r="L412">
        <f t="shared" si="145"/>
        <v>5.0760467741404778</v>
      </c>
      <c r="M412">
        <f t="shared" si="146"/>
        <v>30.340708528728975</v>
      </c>
      <c r="N412">
        <f t="shared" si="147"/>
        <v>64.583244697130539</v>
      </c>
      <c r="O412">
        <f t="shared" si="148"/>
        <v>175510186.77467152</v>
      </c>
      <c r="P412">
        <f t="shared" si="149"/>
        <v>175510186.77467149</v>
      </c>
      <c r="Q412">
        <f t="shared" si="150"/>
        <v>3.9883083870519753</v>
      </c>
    </row>
    <row r="413" spans="1:17" x14ac:dyDescent="0.3">
      <c r="A413">
        <f t="shared" si="134"/>
        <v>398</v>
      </c>
      <c r="B413">
        <f t="shared" si="135"/>
        <v>3.7768665396696295E-4</v>
      </c>
      <c r="C413">
        <f t="shared" si="136"/>
        <v>1.6623825026497013E-7</v>
      </c>
      <c r="D413">
        <f t="shared" si="137"/>
        <v>1.9058698269233953E-2</v>
      </c>
      <c r="E413">
        <f t="shared" si="138"/>
        <v>1.0112463756345569</v>
      </c>
      <c r="F413">
        <f t="shared" si="139"/>
        <v>134.37372376189558</v>
      </c>
      <c r="G413">
        <f t="shared" si="140"/>
        <v>1824934.4672890501</v>
      </c>
      <c r="H413">
        <f t="shared" si="141"/>
        <v>33.888721888395892</v>
      </c>
      <c r="I413">
        <f t="shared" si="142"/>
        <v>13437.372376189558</v>
      </c>
      <c r="J413">
        <f t="shared" si="143"/>
        <v>182493446.72890502</v>
      </c>
      <c r="K413">
        <f t="shared" si="144"/>
        <v>3388.8721888395894</v>
      </c>
      <c r="L413">
        <f t="shared" si="145"/>
        <v>5.0751162108711325</v>
      </c>
      <c r="M413">
        <f t="shared" si="146"/>
        <v>30.337391269036708</v>
      </c>
      <c r="N413">
        <f t="shared" si="147"/>
        <v>64.587492520092155</v>
      </c>
      <c r="O413">
        <f t="shared" si="148"/>
        <v>182510272.97347006</v>
      </c>
      <c r="P413">
        <f t="shared" si="149"/>
        <v>182510272.97347003</v>
      </c>
      <c r="Q413">
        <f t="shared" si="150"/>
        <v>3.9884215995881656</v>
      </c>
    </row>
    <row r="414" spans="1:17" x14ac:dyDescent="0.3">
      <c r="A414">
        <f t="shared" si="134"/>
        <v>399</v>
      </c>
      <c r="B414">
        <f t="shared" si="135"/>
        <v>3.7028103330094422E-4</v>
      </c>
      <c r="C414">
        <f t="shared" si="136"/>
        <v>1.5984447140862513E-7</v>
      </c>
      <c r="D414">
        <f t="shared" si="137"/>
        <v>1.8869998286370256E-2</v>
      </c>
      <c r="E414">
        <f t="shared" si="138"/>
        <v>1.0111368584551716</v>
      </c>
      <c r="F414">
        <f t="shared" si="139"/>
        <v>137.03640985080847</v>
      </c>
      <c r="G414">
        <f t="shared" si="140"/>
        <v>1897726.3014689626</v>
      </c>
      <c r="H414">
        <f t="shared" si="141"/>
        <v>34.229836655077143</v>
      </c>
      <c r="I414">
        <f t="shared" si="142"/>
        <v>13703.640985080847</v>
      </c>
      <c r="J414">
        <f t="shared" si="143"/>
        <v>189772630.14689624</v>
      </c>
      <c r="K414">
        <f t="shared" si="144"/>
        <v>3422.9836655077142</v>
      </c>
      <c r="L414">
        <f t="shared" si="145"/>
        <v>5.0741983439409051</v>
      </c>
      <c r="M414">
        <f t="shared" si="146"/>
        <v>30.334105753655148</v>
      </c>
      <c r="N414">
        <f t="shared" si="147"/>
        <v>64.591695902403941</v>
      </c>
      <c r="O414">
        <f t="shared" si="148"/>
        <v>189789756.77154681</v>
      </c>
      <c r="P414">
        <f t="shared" si="149"/>
        <v>189789756.77154678</v>
      </c>
      <c r="Q414">
        <f t="shared" si="150"/>
        <v>3.9885337298985357</v>
      </c>
    </row>
    <row r="415" spans="1:17" x14ac:dyDescent="0.3">
      <c r="A415">
        <f t="shared" si="134"/>
        <v>400</v>
      </c>
      <c r="B415">
        <f t="shared" si="135"/>
        <v>3.6302062088327858E-4</v>
      </c>
      <c r="C415">
        <f t="shared" si="136"/>
        <v>1.5369660712367801E-7</v>
      </c>
      <c r="D415">
        <f t="shared" si="137"/>
        <v>1.8683166620168563E-2</v>
      </c>
      <c r="E415">
        <f t="shared" si="138"/>
        <v>1.0110283896616594</v>
      </c>
      <c r="F415">
        <f t="shared" si="139"/>
        <v>139.75219829133809</v>
      </c>
      <c r="G415">
        <f t="shared" si="140"/>
        <v>1973423.6335772115</v>
      </c>
      <c r="H415">
        <f t="shared" si="141"/>
        <v>34.574361318956619</v>
      </c>
      <c r="I415">
        <f t="shared" si="142"/>
        <v>13975.219829133808</v>
      </c>
      <c r="J415">
        <f t="shared" si="143"/>
        <v>197342363.35772115</v>
      </c>
      <c r="K415">
        <f t="shared" si="144"/>
        <v>3457.4361318956617</v>
      </c>
      <c r="L415">
        <f t="shared" si="145"/>
        <v>5.0732929793524617</v>
      </c>
      <c r="M415">
        <f t="shared" si="146"/>
        <v>30.33085168984978</v>
      </c>
      <c r="N415">
        <f t="shared" si="147"/>
        <v>64.595855330797747</v>
      </c>
      <c r="O415">
        <f t="shared" si="148"/>
        <v>197359796.01368219</v>
      </c>
      <c r="P415">
        <f t="shared" si="149"/>
        <v>197359796.01368216</v>
      </c>
      <c r="Q415">
        <f t="shared" si="150"/>
        <v>3.9886447882683029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1"/>
  <sheetViews>
    <sheetView zoomScaleNormal="100" workbookViewId="0">
      <selection activeCell="A222" sqref="A222:Q421"/>
    </sheetView>
  </sheetViews>
  <sheetFormatPr defaultRowHeight="14.4" x14ac:dyDescent="0.3"/>
  <cols>
    <col min="10" max="12" width="8.88671875" customWidth="1"/>
  </cols>
  <sheetData>
    <row r="1" spans="1:7" x14ac:dyDescent="0.3">
      <c r="A1" t="s">
        <v>23</v>
      </c>
      <c r="B1" t="s">
        <v>24</v>
      </c>
      <c r="C1" s="1" t="s">
        <v>25</v>
      </c>
    </row>
    <row r="2" spans="1:7" x14ac:dyDescent="0.3">
      <c r="A2">
        <v>-1</v>
      </c>
      <c r="B2">
        <f>1/(1-A2)</f>
        <v>0.5</v>
      </c>
      <c r="C2">
        <f>-A2*B2</f>
        <v>0.5</v>
      </c>
    </row>
    <row r="4" spans="1:7" x14ac:dyDescent="0.3">
      <c r="A4" t="s">
        <v>7</v>
      </c>
      <c r="B4" t="s">
        <v>8</v>
      </c>
      <c r="C4" t="s">
        <v>9</v>
      </c>
    </row>
    <row r="5" spans="1:7" x14ac:dyDescent="0.3">
      <c r="A5">
        <f>E5^(1/$B$2)</f>
        <v>2.5000000000000005E-3</v>
      </c>
      <c r="B5">
        <f t="shared" ref="B5:C5" si="0">F5^(1/$B$2)</f>
        <v>0.48999999999999994</v>
      </c>
      <c r="C5">
        <f t="shared" si="0"/>
        <v>6.25E-2</v>
      </c>
      <c r="E5">
        <v>0.05</v>
      </c>
      <c r="F5">
        <v>0.7</v>
      </c>
      <c r="G5">
        <v>0.25</v>
      </c>
    </row>
    <row r="6" spans="1:7" x14ac:dyDescent="0.3">
      <c r="A6">
        <f>A5/($A$5+$B$5+$C$5)</f>
        <v>4.5045045045045062E-3</v>
      </c>
      <c r="B6">
        <f t="shared" ref="B6:C6" si="1">B5/($A$5+$B$5+$C$5)</f>
        <v>0.88288288288288286</v>
      </c>
      <c r="C6">
        <f t="shared" si="1"/>
        <v>0.11261261261261263</v>
      </c>
    </row>
    <row r="7" spans="1:7" x14ac:dyDescent="0.3">
      <c r="A7" t="s">
        <v>26</v>
      </c>
      <c r="B7" t="s">
        <v>27</v>
      </c>
      <c r="C7" t="s">
        <v>28</v>
      </c>
    </row>
    <row r="8" spans="1:7" x14ac:dyDescent="0.3">
      <c r="A8">
        <f>A5^$B$2</f>
        <v>0.05</v>
      </c>
      <c r="B8">
        <f>B5^$B$2</f>
        <v>0.7</v>
      </c>
      <c r="C8">
        <f>C5^$B$2</f>
        <v>0.25</v>
      </c>
    </row>
    <row r="10" spans="1:7" x14ac:dyDescent="0.3">
      <c r="A10" t="s">
        <v>10</v>
      </c>
      <c r="B10" t="s">
        <v>11</v>
      </c>
      <c r="C10" t="s">
        <v>12</v>
      </c>
    </row>
    <row r="11" spans="1:7" x14ac:dyDescent="0.3">
      <c r="A11">
        <v>1.02</v>
      </c>
      <c r="B11">
        <v>1.04</v>
      </c>
      <c r="C11">
        <v>1.01</v>
      </c>
    </row>
    <row r="13" spans="1:7" x14ac:dyDescent="0.3">
      <c r="A13" t="s">
        <v>13</v>
      </c>
      <c r="B13" t="s">
        <v>16</v>
      </c>
      <c r="C13" t="s">
        <v>14</v>
      </c>
    </row>
    <row r="14" spans="1:7" x14ac:dyDescent="0.3">
      <c r="A14">
        <v>-0.6</v>
      </c>
      <c r="B14">
        <v>0</v>
      </c>
      <c r="C14">
        <v>0</v>
      </c>
    </row>
    <row r="16" spans="1:7" x14ac:dyDescent="0.3">
      <c r="A16" t="s">
        <v>15</v>
      </c>
    </row>
    <row r="17" spans="1:17" x14ac:dyDescent="0.3">
      <c r="A17">
        <v>100</v>
      </c>
    </row>
    <row r="20" spans="1:17" x14ac:dyDescent="0.3">
      <c r="B20" t="s">
        <v>1</v>
      </c>
      <c r="C20" t="s">
        <v>2</v>
      </c>
      <c r="D20" t="s">
        <v>3</v>
      </c>
      <c r="F20" t="s">
        <v>0</v>
      </c>
      <c r="G20" t="s">
        <v>4</v>
      </c>
      <c r="H20" t="s">
        <v>5</v>
      </c>
      <c r="I20" t="s">
        <v>17</v>
      </c>
      <c r="J20" t="s">
        <v>18</v>
      </c>
      <c r="K20" t="s">
        <v>19</v>
      </c>
      <c r="L20" t="s">
        <v>20</v>
      </c>
      <c r="M20" t="s">
        <v>21</v>
      </c>
      <c r="N20" t="s">
        <v>22</v>
      </c>
      <c r="P20" t="s">
        <v>6</v>
      </c>
    </row>
    <row r="21" spans="1:17" x14ac:dyDescent="0.3">
      <c r="A21">
        <v>0</v>
      </c>
      <c r="B21">
        <f t="shared" ref="B21:D36" si="2">A$11^(-$A21)</f>
        <v>1</v>
      </c>
      <c r="C21">
        <f t="shared" si="2"/>
        <v>1</v>
      </c>
      <c r="D21">
        <f t="shared" si="2"/>
        <v>1</v>
      </c>
      <c r="E21">
        <f>(1+A$14*B21+B$14*C21+C$14*D21)/(A$8*B21^$C$2+$B$8*C21^$C$2+C$8*D21^$C$2)</f>
        <v>0.4</v>
      </c>
      <c r="F21">
        <f>A$8*$E21/(B21^$B$2)-A$14</f>
        <v>0.62</v>
      </c>
      <c r="G21">
        <f t="shared" ref="G21:G22" si="3">B$8*$E21/(C21^$B$2)-B$14</f>
        <v>0.27999999999999997</v>
      </c>
      <c r="H21">
        <f t="shared" ref="H21:H22" si="4">C$8*$E21/(D21^$B$2)-C$14</f>
        <v>0.1</v>
      </c>
      <c r="I21">
        <f t="shared" ref="I21:K22" si="5">$A$17*F21</f>
        <v>62</v>
      </c>
      <c r="J21">
        <f t="shared" si="5"/>
        <v>27.999999999999996</v>
      </c>
      <c r="K21">
        <f t="shared" si="5"/>
        <v>10</v>
      </c>
      <c r="L21">
        <f t="shared" ref="L21:N21" si="6">B21*I21</f>
        <v>62</v>
      </c>
      <c r="M21">
        <f t="shared" si="6"/>
        <v>27.999999999999996</v>
      </c>
      <c r="N21">
        <f t="shared" si="6"/>
        <v>10</v>
      </c>
      <c r="O21">
        <f>B$21*I21+C$21*J21+D$21*K21</f>
        <v>100</v>
      </c>
      <c r="P21">
        <f>O21/$O$21*100</f>
        <v>100</v>
      </c>
    </row>
    <row r="22" spans="1:17" x14ac:dyDescent="0.3">
      <c r="A22">
        <f>A21+1</f>
        <v>1</v>
      </c>
      <c r="B22">
        <f t="shared" si="2"/>
        <v>0.98039215686274506</v>
      </c>
      <c r="C22">
        <f t="shared" si="2"/>
        <v>0.96153846153846145</v>
      </c>
      <c r="D22">
        <f t="shared" si="2"/>
        <v>0.99009900990099009</v>
      </c>
      <c r="E22">
        <f>(1+A$14*B22+B$14*C22+C$14*D22)/(A$8*B22^$C$2+$B$8*C22^$C$2+C$8*D22^$C$2)</f>
        <v>0.41817399697598773</v>
      </c>
      <c r="F22">
        <f t="shared" ref="F22" si="7">A$8*$E22/(B22^$B$2)-A$14</f>
        <v>0.62111675173776792</v>
      </c>
      <c r="G22">
        <f t="shared" si="3"/>
        <v>0.29851883189207123</v>
      </c>
      <c r="H22">
        <f t="shared" si="4"/>
        <v>0.10506491643989149</v>
      </c>
      <c r="I22">
        <f t="shared" si="5"/>
        <v>62.111675173776796</v>
      </c>
      <c r="J22">
        <f t="shared" si="5"/>
        <v>29.851883189207122</v>
      </c>
      <c r="K22">
        <f t="shared" si="5"/>
        <v>10.506491643989149</v>
      </c>
      <c r="L22">
        <f t="shared" ref="L22" si="8">B22*I22</f>
        <v>60.893799189977251</v>
      </c>
      <c r="M22">
        <f t="shared" ref="M22" si="9">C22*J22</f>
        <v>28.703733835776077</v>
      </c>
      <c r="N22">
        <f t="shared" ref="N22:N85" si="10">D22*K22</f>
        <v>10.402466974246682</v>
      </c>
      <c r="O22">
        <f>B$21*I22+C$21*J22+D$21*K22</f>
        <v>102.47005000697307</v>
      </c>
      <c r="P22">
        <f>O22/$O$21*100</f>
        <v>102.47005000697307</v>
      </c>
      <c r="Q22">
        <f>100*(P22/P21-1)</f>
        <v>2.470050006973068</v>
      </c>
    </row>
    <row r="23" spans="1:17" x14ac:dyDescent="0.3">
      <c r="A23">
        <f t="shared" ref="A23:A86" si="11">A22+1</f>
        <v>2</v>
      </c>
      <c r="B23">
        <f t="shared" si="2"/>
        <v>0.96116878123798544</v>
      </c>
      <c r="C23">
        <f t="shared" si="2"/>
        <v>0.92455621301775137</v>
      </c>
      <c r="D23">
        <f t="shared" si="2"/>
        <v>0.98029604940692083</v>
      </c>
      <c r="E23">
        <f t="shared" ref="E23:E85" si="12">(1+A$14*B23+B$14*C23+C$14*D23)/(A$8*B23^$C$2+$B$8*C23^$C$2+C$8*D23^$C$2)</f>
        <v>0.43656089084075189</v>
      </c>
      <c r="F23">
        <f t="shared" ref="F23:F85" si="13">A$8*$E23/(B23^$B$2)-A$14</f>
        <v>0.62226460543287831</v>
      </c>
      <c r="G23">
        <f t="shared" ref="G23:G85" si="14">B$8*$E23/(C23^$B$2)-B$14</f>
        <v>0.31781632853206737</v>
      </c>
      <c r="H23">
        <f t="shared" ref="H23:H85" si="15">C$8*$E23/(D23^$B$2)-C$14</f>
        <v>0.11023162493728986</v>
      </c>
      <c r="I23">
        <f t="shared" ref="I23:I85" si="16">$A$17*F23</f>
        <v>62.226460543287828</v>
      </c>
      <c r="J23">
        <f t="shared" ref="J23:J85" si="17">$A$17*G23</f>
        <v>31.781632853206737</v>
      </c>
      <c r="K23">
        <f t="shared" ref="K23:K85" si="18">$A$17*H23</f>
        <v>11.023162493728986</v>
      </c>
      <c r="L23">
        <f t="shared" ref="L23:L85" si="19">B23*I23</f>
        <v>59.810131241145548</v>
      </c>
      <c r="M23">
        <f t="shared" ref="M23:M85" si="20">C23*J23</f>
        <v>29.383906114281373</v>
      </c>
      <c r="N23">
        <f t="shared" si="10"/>
        <v>10.805962644573066</v>
      </c>
      <c r="O23">
        <f t="shared" ref="O23:O86" si="21">B$21*I23+C$21*J23+D$21*K23</f>
        <v>105.03125589022355</v>
      </c>
      <c r="P23">
        <f t="shared" ref="P23:P86" si="22">O23/$O$21*100</f>
        <v>105.03125589022355</v>
      </c>
      <c r="Q23">
        <f t="shared" ref="Q23:Q86" si="23">100*(P23/P22-1)</f>
        <v>2.4994677791961628</v>
      </c>
    </row>
    <row r="24" spans="1:17" x14ac:dyDescent="0.3">
      <c r="A24">
        <f t="shared" si="11"/>
        <v>3</v>
      </c>
      <c r="B24">
        <f t="shared" si="2"/>
        <v>0.94232233454704462</v>
      </c>
      <c r="C24">
        <f t="shared" si="2"/>
        <v>0.88899635867091487</v>
      </c>
      <c r="D24">
        <f t="shared" si="2"/>
        <v>0.97059014792764453</v>
      </c>
      <c r="E24">
        <f t="shared" si="12"/>
        <v>0.45516208188287033</v>
      </c>
      <c r="F24">
        <f t="shared" si="13"/>
        <v>0.62344424963802914</v>
      </c>
      <c r="G24">
        <f t="shared" si="14"/>
        <v>0.33792017712082051</v>
      </c>
      <c r="H24">
        <f t="shared" si="15"/>
        <v>0.11550163833692553</v>
      </c>
      <c r="I24">
        <f t="shared" si="16"/>
        <v>62.344424963802915</v>
      </c>
      <c r="J24">
        <f t="shared" si="17"/>
        <v>33.79201771208205</v>
      </c>
      <c r="K24">
        <f t="shared" si="18"/>
        <v>11.550163833692553</v>
      </c>
      <c r="L24">
        <f t="shared" si="19"/>
        <v>58.748544077883807</v>
      </c>
      <c r="M24">
        <f t="shared" si="20"/>
        <v>30.040980698184001</v>
      </c>
      <c r="N24">
        <f t="shared" si="10"/>
        <v>11.210475223932185</v>
      </c>
      <c r="O24">
        <f t="shared" si="21"/>
        <v>107.68660650957752</v>
      </c>
      <c r="P24">
        <f t="shared" si="22"/>
        <v>107.68660650957752</v>
      </c>
      <c r="Q24">
        <f t="shared" si="23"/>
        <v>2.5281527835192996</v>
      </c>
    </row>
    <row r="25" spans="1:17" x14ac:dyDescent="0.3">
      <c r="A25">
        <f t="shared" si="11"/>
        <v>4</v>
      </c>
      <c r="B25">
        <f t="shared" si="2"/>
        <v>0.9238454260265142</v>
      </c>
      <c r="C25">
        <f t="shared" si="2"/>
        <v>0.85480419102972571</v>
      </c>
      <c r="D25">
        <f t="shared" si="2"/>
        <v>0.96098034448281622</v>
      </c>
      <c r="E25">
        <f t="shared" si="12"/>
        <v>0.47397895500747966</v>
      </c>
      <c r="F25">
        <f t="shared" si="13"/>
        <v>0.62465638523948908</v>
      </c>
      <c r="G25">
        <f t="shared" si="14"/>
        <v>0.35885894641526306</v>
      </c>
      <c r="H25">
        <f t="shared" si="15"/>
        <v>0.12087648300078251</v>
      </c>
      <c r="I25">
        <f t="shared" si="16"/>
        <v>62.465638523948911</v>
      </c>
      <c r="J25">
        <f t="shared" si="17"/>
        <v>35.885894641526306</v>
      </c>
      <c r="K25">
        <f t="shared" si="18"/>
        <v>12.08764830007825</v>
      </c>
      <c r="L25">
        <f t="shared" si="19"/>
        <v>57.708594434175822</v>
      </c>
      <c r="M25">
        <f t="shared" si="20"/>
        <v>30.675413138427864</v>
      </c>
      <c r="N25">
        <f t="shared" si="10"/>
        <v>11.615992427396325</v>
      </c>
      <c r="O25">
        <f t="shared" si="21"/>
        <v>110.43918146555347</v>
      </c>
      <c r="P25">
        <f t="shared" si="22"/>
        <v>110.43918146555347</v>
      </c>
      <c r="Q25">
        <f t="shared" si="23"/>
        <v>2.5560977777966842</v>
      </c>
    </row>
    <row r="26" spans="1:17" x14ac:dyDescent="0.3">
      <c r="A26">
        <f t="shared" si="11"/>
        <v>5</v>
      </c>
      <c r="B26">
        <f t="shared" si="2"/>
        <v>0.90573080982991594</v>
      </c>
      <c r="C26">
        <f t="shared" si="2"/>
        <v>0.82192710675935154</v>
      </c>
      <c r="D26">
        <f t="shared" si="2"/>
        <v>0.95146568760674888</v>
      </c>
      <c r="E26">
        <f t="shared" si="12"/>
        <v>0.49301287921071918</v>
      </c>
      <c r="F26">
        <f t="shared" si="13"/>
        <v>0.62590172561499324</v>
      </c>
      <c r="G26">
        <f t="shared" si="14"/>
        <v>0.38066211211536738</v>
      </c>
      <c r="H26">
        <f t="shared" si="15"/>
        <v>0.12635769874508904</v>
      </c>
      <c r="I26">
        <f t="shared" si="16"/>
        <v>62.590172561499323</v>
      </c>
      <c r="J26">
        <f t="shared" si="17"/>
        <v>38.066211211536739</v>
      </c>
      <c r="K26">
        <f t="shared" si="18"/>
        <v>12.635769874508904</v>
      </c>
      <c r="L26">
        <f t="shared" si="19"/>
        <v>56.689847681520966</v>
      </c>
      <c r="M26">
        <f t="shared" si="20"/>
        <v>31.287650846388782</v>
      </c>
      <c r="N26">
        <f t="shared" si="10"/>
        <v>12.022501472090257</v>
      </c>
      <c r="O26">
        <f t="shared" si="21"/>
        <v>113.29215364754496</v>
      </c>
      <c r="P26">
        <f t="shared" si="22"/>
        <v>113.29215364754496</v>
      </c>
      <c r="Q26">
        <f t="shared" si="23"/>
        <v>2.5832971089896573</v>
      </c>
    </row>
    <row r="27" spans="1:17" x14ac:dyDescent="0.3">
      <c r="A27">
        <f t="shared" si="11"/>
        <v>6</v>
      </c>
      <c r="B27">
        <f t="shared" si="2"/>
        <v>0.88797138218619198</v>
      </c>
      <c r="C27">
        <f t="shared" si="2"/>
        <v>0.79031452573014571</v>
      </c>
      <c r="D27">
        <f t="shared" si="2"/>
        <v>0.94204523525420658</v>
      </c>
      <c r="E27">
        <f t="shared" si="12"/>
        <v>0.51226520705709166</v>
      </c>
      <c r="F27">
        <f t="shared" si="13"/>
        <v>0.62718099679253214</v>
      </c>
      <c r="G27">
        <f t="shared" si="14"/>
        <v>0.4033600829097479</v>
      </c>
      <c r="H27">
        <f t="shared" si="15"/>
        <v>0.13194683877403215</v>
      </c>
      <c r="I27">
        <f t="shared" si="16"/>
        <v>62.718099679253214</v>
      </c>
      <c r="J27">
        <f t="shared" si="17"/>
        <v>40.336008290974789</v>
      </c>
      <c r="K27">
        <f t="shared" si="18"/>
        <v>13.194683877403216</v>
      </c>
      <c r="L27">
        <f t="shared" si="19"/>
        <v>55.691877660277839</v>
      </c>
      <c r="M27">
        <f t="shared" si="20"/>
        <v>31.878133262328966</v>
      </c>
      <c r="N27">
        <f t="shared" si="10"/>
        <v>12.4299890773932</v>
      </c>
      <c r="O27">
        <f t="shared" si="21"/>
        <v>116.24879184763122</v>
      </c>
      <c r="P27">
        <f t="shared" si="22"/>
        <v>116.24879184763121</v>
      </c>
      <c r="Q27">
        <f t="shared" si="23"/>
        <v>2.6097466637313937</v>
      </c>
    </row>
    <row r="28" spans="1:17" x14ac:dyDescent="0.3">
      <c r="A28">
        <f t="shared" si="11"/>
        <v>7</v>
      </c>
      <c r="B28">
        <f t="shared" si="2"/>
        <v>0.87056017861391388</v>
      </c>
      <c r="C28">
        <f t="shared" si="2"/>
        <v>0.75991781320206331</v>
      </c>
      <c r="D28">
        <f t="shared" si="2"/>
        <v>0.93271805470713554</v>
      </c>
      <c r="E28">
        <f t="shared" si="12"/>
        <v>0.53173727416020999</v>
      </c>
      <c r="F28">
        <f t="shared" si="13"/>
        <v>0.62849493761003561</v>
      </c>
      <c r="G28">
        <f t="shared" si="14"/>
        <v>0.42698422719543533</v>
      </c>
      <c r="H28">
        <f t="shared" si="15"/>
        <v>0.13764546961026711</v>
      </c>
      <c r="I28">
        <f t="shared" si="16"/>
        <v>62.849493761003558</v>
      </c>
      <c r="J28">
        <f t="shared" si="17"/>
        <v>42.69842271954353</v>
      </c>
      <c r="K28">
        <f t="shared" si="18"/>
        <v>13.76454696102671</v>
      </c>
      <c r="L28">
        <f t="shared" si="19"/>
        <v>54.714266514373321</v>
      </c>
      <c r="M28">
        <f t="shared" si="20"/>
        <v>32.447292020212814</v>
      </c>
      <c r="N28">
        <f t="shared" si="10"/>
        <v>12.838441465413847</v>
      </c>
      <c r="O28">
        <f t="shared" si="21"/>
        <v>119.3124634415738</v>
      </c>
      <c r="P28">
        <f t="shared" si="22"/>
        <v>119.3124634415738</v>
      </c>
      <c r="Q28">
        <f t="shared" si="23"/>
        <v>2.635443814296301</v>
      </c>
    </row>
    <row r="29" spans="1:17" x14ac:dyDescent="0.3">
      <c r="A29">
        <f t="shared" si="11"/>
        <v>8</v>
      </c>
      <c r="B29">
        <f t="shared" si="2"/>
        <v>0.85349037119011162</v>
      </c>
      <c r="C29">
        <f t="shared" si="2"/>
        <v>0.73069020500198378</v>
      </c>
      <c r="D29">
        <f t="shared" si="2"/>
        <v>0.92348322248231218</v>
      </c>
      <c r="E29">
        <f t="shared" si="12"/>
        <v>0.55143039866740728</v>
      </c>
      <c r="F29">
        <f t="shared" si="13"/>
        <v>0.62984429987596113</v>
      </c>
      <c r="G29">
        <f t="shared" si="14"/>
        <v>0.45156690048769532</v>
      </c>
      <c r="H29">
        <f t="shared" si="15"/>
        <v>0.14345517102230068</v>
      </c>
      <c r="I29">
        <f t="shared" si="16"/>
        <v>62.984429987596116</v>
      </c>
      <c r="J29">
        <f t="shared" si="17"/>
        <v>45.156690048769534</v>
      </c>
      <c r="K29">
        <f t="shared" si="18"/>
        <v>14.345517102230069</v>
      </c>
      <c r="L29">
        <f t="shared" si="19"/>
        <v>53.756604529311005</v>
      </c>
      <c r="M29">
        <f t="shared" si="20"/>
        <v>32.995551108946451</v>
      </c>
      <c r="N29">
        <f t="shared" si="10"/>
        <v>13.247844361742546</v>
      </c>
      <c r="O29">
        <f t="shared" si="21"/>
        <v>122.48663713859571</v>
      </c>
      <c r="P29">
        <f t="shared" si="22"/>
        <v>122.48663713859571</v>
      </c>
      <c r="Q29">
        <f t="shared" si="23"/>
        <v>2.6603873606015016</v>
      </c>
    </row>
    <row r="30" spans="1:17" x14ac:dyDescent="0.3">
      <c r="A30">
        <f t="shared" si="11"/>
        <v>9</v>
      </c>
      <c r="B30">
        <f t="shared" si="2"/>
        <v>0.83675526587265847</v>
      </c>
      <c r="C30">
        <f t="shared" si="2"/>
        <v>0.70258673557883045</v>
      </c>
      <c r="D30">
        <f t="shared" si="2"/>
        <v>0.91433982423991289</v>
      </c>
      <c r="E30">
        <f t="shared" si="12"/>
        <v>0.57134588074868431</v>
      </c>
      <c r="F30">
        <f t="shared" si="13"/>
        <v>0.63122984853078956</v>
      </c>
      <c r="G30">
        <f t="shared" si="14"/>
        <v>0.47714147353612157</v>
      </c>
      <c r="H30">
        <f t="shared" si="15"/>
        <v>0.14937753594883024</v>
      </c>
      <c r="I30">
        <f t="shared" si="16"/>
        <v>63.122984853078954</v>
      </c>
      <c r="J30">
        <f t="shared" si="17"/>
        <v>47.714147353612155</v>
      </c>
      <c r="K30">
        <f t="shared" si="18"/>
        <v>14.937753594883024</v>
      </c>
      <c r="L30">
        <f t="shared" si="19"/>
        <v>52.818489973413875</v>
      </c>
      <c r="M30">
        <f t="shared" si="20"/>
        <v>33.523327030101655</v>
      </c>
      <c r="N30">
        <f t="shared" si="10"/>
        <v>13.65818299648447</v>
      </c>
      <c r="O30">
        <f t="shared" si="21"/>
        <v>125.77488580157413</v>
      </c>
      <c r="P30">
        <f t="shared" si="22"/>
        <v>125.77488580157411</v>
      </c>
      <c r="Q30">
        <f t="shared" si="23"/>
        <v>2.6845774688529556</v>
      </c>
    </row>
    <row r="31" spans="1:17" x14ac:dyDescent="0.3">
      <c r="A31">
        <f t="shared" si="11"/>
        <v>10</v>
      </c>
      <c r="B31">
        <f t="shared" si="2"/>
        <v>0.82034829987515534</v>
      </c>
      <c r="C31">
        <f t="shared" si="2"/>
        <v>0.67556416882579851</v>
      </c>
      <c r="D31">
        <f t="shared" si="2"/>
        <v>0.90528695469298315</v>
      </c>
      <c r="E31">
        <f t="shared" si="12"/>
        <v>0.59148500209048627</v>
      </c>
      <c r="F31">
        <f t="shared" si="13"/>
        <v>0.63265236180944084</v>
      </c>
      <c r="G31">
        <f t="shared" si="14"/>
        <v>0.50374236116362225</v>
      </c>
      <c r="H31">
        <f t="shared" si="15"/>
        <v>0.15541417042013014</v>
      </c>
      <c r="I31">
        <f t="shared" si="16"/>
        <v>63.265236180944086</v>
      </c>
      <c r="J31">
        <f t="shared" si="17"/>
        <v>50.374236116362226</v>
      </c>
      <c r="K31">
        <f t="shared" si="18"/>
        <v>15.541417042013014</v>
      </c>
      <c r="L31">
        <f t="shared" si="19"/>
        <v>51.899528942237644</v>
      </c>
      <c r="M31">
        <f t="shared" si="20"/>
        <v>34.031028952184769</v>
      </c>
      <c r="N31">
        <f t="shared" si="10"/>
        <v>14.069442105577592</v>
      </c>
      <c r="O31">
        <f t="shared" si="21"/>
        <v>129.18088933931932</v>
      </c>
      <c r="P31">
        <f t="shared" si="22"/>
        <v>129.18088933931932</v>
      </c>
      <c r="Q31">
        <f t="shared" si="23"/>
        <v>2.7080156074390072</v>
      </c>
    </row>
    <row r="32" spans="1:17" x14ac:dyDescent="0.3">
      <c r="A32">
        <f t="shared" si="11"/>
        <v>11</v>
      </c>
      <c r="B32">
        <f t="shared" si="2"/>
        <v>0.80426303909328967</v>
      </c>
      <c r="C32">
        <f t="shared" si="2"/>
        <v>0.6495809315632679</v>
      </c>
      <c r="D32">
        <f t="shared" si="2"/>
        <v>0.89632371751780526</v>
      </c>
      <c r="E32">
        <f t="shared" si="12"/>
        <v>0.61184902539478903</v>
      </c>
      <c r="F32">
        <f t="shared" si="13"/>
        <v>0.63411263140461727</v>
      </c>
      <c r="G32">
        <f t="shared" si="14"/>
        <v>0.53140505184529419</v>
      </c>
      <c r="H32">
        <f t="shared" si="15"/>
        <v>0.16156669347657859</v>
      </c>
      <c r="I32">
        <f t="shared" si="16"/>
        <v>63.411263140461728</v>
      </c>
      <c r="J32">
        <f t="shared" si="17"/>
        <v>53.140505184529417</v>
      </c>
      <c r="K32">
        <f t="shared" si="18"/>
        <v>16.156669347657861</v>
      </c>
      <c r="L32">
        <f t="shared" si="19"/>
        <v>50.999335206092049</v>
      </c>
      <c r="M32">
        <f t="shared" si="20"/>
        <v>34.519058861509286</v>
      </c>
      <c r="N32">
        <f t="shared" si="10"/>
        <v>14.481605932398667</v>
      </c>
      <c r="O32">
        <f t="shared" si="21"/>
        <v>132.70843767264901</v>
      </c>
      <c r="P32">
        <f t="shared" si="22"/>
        <v>132.70843767264901</v>
      </c>
      <c r="Q32">
        <f t="shared" si="23"/>
        <v>2.7307044806479608</v>
      </c>
    </row>
    <row r="33" spans="1:17" x14ac:dyDescent="0.3">
      <c r="A33">
        <f t="shared" si="11"/>
        <v>12</v>
      </c>
      <c r="B33">
        <f t="shared" si="2"/>
        <v>0.78849317558165644</v>
      </c>
      <c r="C33">
        <f t="shared" si="2"/>
        <v>0.62459704958006512</v>
      </c>
      <c r="D33">
        <f t="shared" si="2"/>
        <v>0.88744922526515368</v>
      </c>
      <c r="E33">
        <f t="shared" si="12"/>
        <v>0.63243919388398873</v>
      </c>
      <c r="F33">
        <f t="shared" si="13"/>
        <v>0.63561146263108836</v>
      </c>
      <c r="G33">
        <f t="shared" si="14"/>
        <v>0.56016613804458315</v>
      </c>
      <c r="H33">
        <f t="shared" si="15"/>
        <v>0.1678367370844267</v>
      </c>
      <c r="I33">
        <f t="shared" si="16"/>
        <v>63.561146263108839</v>
      </c>
      <c r="J33">
        <f t="shared" si="17"/>
        <v>56.016613804458316</v>
      </c>
      <c r="K33">
        <f t="shared" si="18"/>
        <v>16.78367370844267</v>
      </c>
      <c r="L33">
        <f t="shared" si="19"/>
        <v>50.117530060608821</v>
      </c>
      <c r="M33">
        <f t="shared" si="20"/>
        <v>34.987811709730614</v>
      </c>
      <c r="N33">
        <f t="shared" si="10"/>
        <v>14.894658229660577</v>
      </c>
      <c r="O33">
        <f t="shared" si="21"/>
        <v>136.36143377600982</v>
      </c>
      <c r="P33">
        <f t="shared" si="22"/>
        <v>136.36143377600982</v>
      </c>
      <c r="Q33">
        <f t="shared" si="23"/>
        <v>2.7526479607661525</v>
      </c>
    </row>
    <row r="34" spans="1:17" x14ac:dyDescent="0.3">
      <c r="A34">
        <f t="shared" si="11"/>
        <v>13</v>
      </c>
      <c r="B34">
        <f t="shared" si="2"/>
        <v>0.77303252508005538</v>
      </c>
      <c r="C34">
        <f t="shared" si="2"/>
        <v>0.600574086134678</v>
      </c>
      <c r="D34">
        <f t="shared" si="2"/>
        <v>0.87866259927242929</v>
      </c>
      <c r="E34">
        <f t="shared" si="12"/>
        <v>0.65325673081208402</v>
      </c>
      <c r="F34">
        <f t="shared" si="13"/>
        <v>0.63714967459092908</v>
      </c>
      <c r="G34">
        <f t="shared" si="14"/>
        <v>0.59006334732453269</v>
      </c>
      <c r="H34">
        <f t="shared" si="15"/>
        <v>0.17422594604891556</v>
      </c>
      <c r="I34">
        <f t="shared" si="16"/>
        <v>63.714967459092911</v>
      </c>
      <c r="J34">
        <f t="shared" si="17"/>
        <v>59.006334732453269</v>
      </c>
      <c r="K34">
        <f t="shared" si="18"/>
        <v>17.422594604891557</v>
      </c>
      <c r="L34">
        <f t="shared" si="19"/>
        <v>49.25374218029615</v>
      </c>
      <c r="M34">
        <f t="shared" si="20"/>
        <v>35.437675558100032</v>
      </c>
      <c r="N34">
        <f t="shared" si="10"/>
        <v>15.308582261603819</v>
      </c>
      <c r="O34">
        <f t="shared" si="21"/>
        <v>140.14389679643773</v>
      </c>
      <c r="P34">
        <f t="shared" si="22"/>
        <v>140.14389679643773</v>
      </c>
      <c r="Q34">
        <f t="shared" si="23"/>
        <v>2.7738510190799648</v>
      </c>
    </row>
    <row r="35" spans="1:17" x14ac:dyDescent="0.3">
      <c r="A35">
        <f t="shared" si="11"/>
        <v>14</v>
      </c>
      <c r="B35">
        <f t="shared" si="2"/>
        <v>0.75787502458828948</v>
      </c>
      <c r="C35">
        <f t="shared" si="2"/>
        <v>0.57747508282180582</v>
      </c>
      <c r="D35">
        <f t="shared" si="2"/>
        <v>0.86996296957666264</v>
      </c>
      <c r="E35">
        <f t="shared" si="12"/>
        <v>0.67430283898265042</v>
      </c>
      <c r="F35">
        <f t="shared" si="13"/>
        <v>0.63872810033972949</v>
      </c>
      <c r="G35">
        <f t="shared" si="14"/>
        <v>0.62113557425235222</v>
      </c>
      <c r="H35">
        <f t="shared" si="15"/>
        <v>0.1807359779248551</v>
      </c>
      <c r="I35">
        <f t="shared" si="16"/>
        <v>63.872810033972947</v>
      </c>
      <c r="J35">
        <f t="shared" si="17"/>
        <v>62.113557425235221</v>
      </c>
      <c r="K35">
        <f t="shared" si="18"/>
        <v>18.073597792485511</v>
      </c>
      <c r="L35">
        <f t="shared" si="19"/>
        <v>48.407607475020392</v>
      </c>
      <c r="M35">
        <f t="shared" si="20"/>
        <v>35.869031718494703</v>
      </c>
      <c r="N35">
        <f t="shared" si="10"/>
        <v>15.72336080648491</v>
      </c>
      <c r="O35">
        <f t="shared" si="21"/>
        <v>144.05996525169368</v>
      </c>
      <c r="P35">
        <f t="shared" si="22"/>
        <v>144.05996525169368</v>
      </c>
      <c r="Q35">
        <f t="shared" si="23"/>
        <v>2.7943196562773887</v>
      </c>
    </row>
    <row r="36" spans="1:17" x14ac:dyDescent="0.3">
      <c r="A36">
        <f t="shared" si="11"/>
        <v>15</v>
      </c>
      <c r="B36">
        <f t="shared" si="2"/>
        <v>0.74301472998851925</v>
      </c>
      <c r="C36">
        <f t="shared" si="2"/>
        <v>0.55526450271327477</v>
      </c>
      <c r="D36">
        <f t="shared" si="2"/>
        <v>0.86134947482837909</v>
      </c>
      <c r="E36">
        <f t="shared" si="12"/>
        <v>0.69557870027409474</v>
      </c>
      <c r="F36">
        <f t="shared" si="13"/>
        <v>0.64034758705379069</v>
      </c>
      <c r="G36">
        <f t="shared" si="14"/>
        <v>0.65342291311595235</v>
      </c>
      <c r="H36">
        <f t="shared" si="15"/>
        <v>0.18736850292478049</v>
      </c>
      <c r="I36">
        <f t="shared" si="16"/>
        <v>64.034758705379062</v>
      </c>
      <c r="J36">
        <f t="shared" si="17"/>
        <v>65.342291311595233</v>
      </c>
      <c r="K36">
        <f t="shared" si="18"/>
        <v>18.736850292478049</v>
      </c>
      <c r="L36">
        <f t="shared" si="19"/>
        <v>47.578768949357205</v>
      </c>
      <c r="M36">
        <f t="shared" si="20"/>
        <v>36.28225489127886</v>
      </c>
      <c r="N36">
        <f t="shared" si="10"/>
        <v>16.138976159363928</v>
      </c>
      <c r="O36">
        <f t="shared" si="21"/>
        <v>148.11390030945233</v>
      </c>
      <c r="P36">
        <f t="shared" si="22"/>
        <v>148.11390030945233</v>
      </c>
      <c r="Q36">
        <f t="shared" si="23"/>
        <v>2.8140608327066108</v>
      </c>
    </row>
    <row r="37" spans="1:17" x14ac:dyDescent="0.3">
      <c r="A37">
        <f t="shared" si="11"/>
        <v>16</v>
      </c>
      <c r="B37">
        <f t="shared" ref="B37:D52" si="24">A$11^(-$A37)</f>
        <v>0.72844581371423445</v>
      </c>
      <c r="C37">
        <f t="shared" si="24"/>
        <v>0.53390817568584104</v>
      </c>
      <c r="D37">
        <f t="shared" si="24"/>
        <v>0.8528212622063156</v>
      </c>
      <c r="E37">
        <f t="shared" si="12"/>
        <v>0.71708547517269283</v>
      </c>
      <c r="F37">
        <f t="shared" si="13"/>
        <v>0.64200899619832763</v>
      </c>
      <c r="G37">
        <f t="shared" si="14"/>
        <v>0.68696669147155487</v>
      </c>
      <c r="H37">
        <f t="shared" si="15"/>
        <v>0.19412520382481216</v>
      </c>
      <c r="I37">
        <f t="shared" si="16"/>
        <v>64.200899619832768</v>
      </c>
      <c r="J37">
        <f t="shared" si="17"/>
        <v>68.69666914715549</v>
      </c>
      <c r="K37">
        <f t="shared" si="18"/>
        <v>19.412520382481215</v>
      </c>
      <c r="L37">
        <f t="shared" si="19"/>
        <v>46.766876564754966</v>
      </c>
      <c r="M37">
        <f t="shared" si="20"/>
        <v>36.677713300051586</v>
      </c>
      <c r="N37">
        <f t="shared" si="10"/>
        <v>16.555410135193458</v>
      </c>
      <c r="O37">
        <f t="shared" si="21"/>
        <v>152.31008914946946</v>
      </c>
      <c r="P37">
        <f t="shared" si="22"/>
        <v>152.31008914946946</v>
      </c>
      <c r="Q37">
        <f t="shared" si="23"/>
        <v>2.8330823989173748</v>
      </c>
    </row>
    <row r="38" spans="1:17" x14ac:dyDescent="0.3">
      <c r="A38">
        <f t="shared" si="11"/>
        <v>17</v>
      </c>
      <c r="B38">
        <f t="shared" si="24"/>
        <v>0.7141625624649357</v>
      </c>
      <c r="C38">
        <f t="shared" si="24"/>
        <v>0.51337324585177024</v>
      </c>
      <c r="D38">
        <f t="shared" si="24"/>
        <v>0.84437748733298568</v>
      </c>
      <c r="E38">
        <f t="shared" si="12"/>
        <v>0.73882430231389706</v>
      </c>
      <c r="F38">
        <f t="shared" si="13"/>
        <v>0.64371320369670015</v>
      </c>
      <c r="G38">
        <f t="shared" si="14"/>
        <v>0.72180950454192438</v>
      </c>
      <c r="H38">
        <f t="shared" si="15"/>
        <v>0.20100777586834559</v>
      </c>
      <c r="I38">
        <f t="shared" si="16"/>
        <v>64.371320369670016</v>
      </c>
      <c r="J38">
        <f t="shared" si="17"/>
        <v>72.180950454192441</v>
      </c>
      <c r="K38">
        <f t="shared" si="18"/>
        <v>20.10077758683456</v>
      </c>
      <c r="L38">
        <f t="shared" si="19"/>
        <v>45.971587104454848</v>
      </c>
      <c r="M38">
        <f t="shared" si="20"/>
        <v>37.055768823334581</v>
      </c>
      <c r="N38">
        <f t="shared" si="10"/>
        <v>16.97264407221056</v>
      </c>
      <c r="O38">
        <f t="shared" si="21"/>
        <v>156.65304841069701</v>
      </c>
      <c r="P38">
        <f t="shared" si="22"/>
        <v>156.65304841069701</v>
      </c>
      <c r="Q38">
        <f t="shared" si="23"/>
        <v>2.8513930268700527</v>
      </c>
    </row>
    <row r="39" spans="1:17" x14ac:dyDescent="0.3">
      <c r="A39">
        <f t="shared" si="11"/>
        <v>18</v>
      </c>
      <c r="B39">
        <f t="shared" si="24"/>
        <v>0.7001593749656233</v>
      </c>
      <c r="C39">
        <f t="shared" si="24"/>
        <v>0.49362812101131748</v>
      </c>
      <c r="D39">
        <f t="shared" si="24"/>
        <v>0.83601731419107495</v>
      </c>
      <c r="E39">
        <f t="shared" si="12"/>
        <v>0.76079629803241844</v>
      </c>
      <c r="F39">
        <f t="shared" si="13"/>
        <v>0.64546110010069535</v>
      </c>
      <c r="G39">
        <f t="shared" si="14"/>
        <v>0.75799525048525451</v>
      </c>
      <c r="H39">
        <f t="shared" si="15"/>
        <v>0.20801792666770949</v>
      </c>
      <c r="I39">
        <f t="shared" si="16"/>
        <v>64.54611001006954</v>
      </c>
      <c r="J39">
        <f t="shared" si="17"/>
        <v>75.799525048525453</v>
      </c>
      <c r="K39">
        <f t="shared" si="18"/>
        <v>20.80179266677095</v>
      </c>
      <c r="L39">
        <f t="shared" si="19"/>
        <v>45.192564041112654</v>
      </c>
      <c r="M39">
        <f t="shared" si="20"/>
        <v>37.416777123253915</v>
      </c>
      <c r="N39">
        <f t="shared" si="10"/>
        <v>17.390658835633449</v>
      </c>
      <c r="O39">
        <f t="shared" si="21"/>
        <v>161.14742772536596</v>
      </c>
      <c r="P39">
        <f t="shared" si="22"/>
        <v>161.14742772536596</v>
      </c>
      <c r="Q39">
        <f t="shared" si="23"/>
        <v>2.8690021421645451</v>
      </c>
    </row>
    <row r="40" spans="1:17" x14ac:dyDescent="0.3">
      <c r="A40">
        <f t="shared" si="11"/>
        <v>19</v>
      </c>
      <c r="B40">
        <f t="shared" si="24"/>
        <v>0.68643075977021895</v>
      </c>
      <c r="C40">
        <f t="shared" si="24"/>
        <v>0.47464242404934376</v>
      </c>
      <c r="D40">
        <f t="shared" si="24"/>
        <v>0.82773991504066846</v>
      </c>
      <c r="E40">
        <f t="shared" si="12"/>
        <v>0.7830025559215632</v>
      </c>
      <c r="F40">
        <f t="shared" si="13"/>
        <v>0.64725359076188604</v>
      </c>
      <c r="G40">
        <f t="shared" si="14"/>
        <v>0.7955691665552026</v>
      </c>
      <c r="H40">
        <f t="shared" si="15"/>
        <v>0.21515737610392824</v>
      </c>
      <c r="I40">
        <f t="shared" si="16"/>
        <v>64.72535907618861</v>
      </c>
      <c r="J40">
        <f t="shared" si="17"/>
        <v>79.556916655520254</v>
      </c>
      <c r="K40">
        <f t="shared" si="18"/>
        <v>21.515737610392822</v>
      </c>
      <c r="L40">
        <f t="shared" si="19"/>
        <v>44.429477407068383</v>
      </c>
      <c r="M40">
        <f t="shared" si="20"/>
        <v>37.761087771267746</v>
      </c>
      <c r="N40">
        <f t="shared" si="10"/>
        <v>17.809434821663871</v>
      </c>
      <c r="O40">
        <f t="shared" si="21"/>
        <v>165.79801334210168</v>
      </c>
      <c r="P40">
        <f t="shared" si="22"/>
        <v>165.79801334210168</v>
      </c>
      <c r="Q40">
        <f t="shared" si="23"/>
        <v>2.8859198575986289</v>
      </c>
    </row>
    <row r="41" spans="1:17" x14ac:dyDescent="0.3">
      <c r="A41">
        <f t="shared" si="11"/>
        <v>20</v>
      </c>
      <c r="B41">
        <f t="shared" si="24"/>
        <v>0.67297133310805779</v>
      </c>
      <c r="C41">
        <f t="shared" si="24"/>
        <v>0.45638694620129205</v>
      </c>
      <c r="D41">
        <f t="shared" si="24"/>
        <v>0.81954447033729538</v>
      </c>
      <c r="E41">
        <f t="shared" si="12"/>
        <v>0.8054441464023272</v>
      </c>
      <c r="F41">
        <f t="shared" si="13"/>
        <v>0.64909159600409383</v>
      </c>
      <c r="G41">
        <f t="shared" si="14"/>
        <v>0.83457786617308549</v>
      </c>
      <c r="H41">
        <f t="shared" si="15"/>
        <v>0.22242785622473804</v>
      </c>
      <c r="I41">
        <f t="shared" si="16"/>
        <v>64.909159600409382</v>
      </c>
      <c r="J41">
        <f t="shared" si="17"/>
        <v>83.457786617308543</v>
      </c>
      <c r="K41">
        <f t="shared" si="18"/>
        <v>22.242785622473804</v>
      </c>
      <c r="L41">
        <f t="shared" si="19"/>
        <v>43.682003667211191</v>
      </c>
      <c r="M41">
        <f t="shared" si="20"/>
        <v>38.089044370992504</v>
      </c>
      <c r="N41">
        <f t="shared" si="10"/>
        <v>18.228951961796302</v>
      </c>
      <c r="O41">
        <f t="shared" si="21"/>
        <v>170.60973184019173</v>
      </c>
      <c r="P41">
        <f t="shared" si="22"/>
        <v>170.60973184019173</v>
      </c>
      <c r="Q41">
        <f t="shared" si="23"/>
        <v>2.9021569083350407</v>
      </c>
    </row>
    <row r="42" spans="1:17" x14ac:dyDescent="0.3">
      <c r="A42">
        <f t="shared" si="11"/>
        <v>21</v>
      </c>
      <c r="B42">
        <f t="shared" si="24"/>
        <v>0.65977581677260566</v>
      </c>
      <c r="C42">
        <f t="shared" si="24"/>
        <v>0.43883360211662686</v>
      </c>
      <c r="D42">
        <f t="shared" si="24"/>
        <v>0.81143016865078765</v>
      </c>
      <c r="E42">
        <f t="shared" si="12"/>
        <v>0.82812211630272259</v>
      </c>
      <c r="F42">
        <f t="shared" si="13"/>
        <v>0.65097605129698577</v>
      </c>
      <c r="G42">
        <f t="shared" si="14"/>
        <v>0.87506937693373343</v>
      </c>
      <c r="H42">
        <f t="shared" si="15"/>
        <v>0.22983111114100419</v>
      </c>
      <c r="I42">
        <f t="shared" si="16"/>
        <v>65.097605129698579</v>
      </c>
      <c r="J42">
        <f t="shared" si="17"/>
        <v>87.506937693373345</v>
      </c>
      <c r="K42">
        <f t="shared" si="18"/>
        <v>22.983111114100417</v>
      </c>
      <c r="L42">
        <f t="shared" si="19"/>
        <v>42.949825594387441</v>
      </c>
      <c r="M42">
        <f t="shared" si="20"/>
        <v>38.400984678178254</v>
      </c>
      <c r="N42">
        <f t="shared" si="10"/>
        <v>18.649189727434294</v>
      </c>
      <c r="O42">
        <f t="shared" si="21"/>
        <v>175.58765393717235</v>
      </c>
      <c r="P42">
        <f t="shared" si="22"/>
        <v>175.58765393717235</v>
      </c>
      <c r="Q42">
        <f t="shared" si="23"/>
        <v>2.917724588913484</v>
      </c>
    </row>
    <row r="43" spans="1:17" x14ac:dyDescent="0.3">
      <c r="A43">
        <f t="shared" si="11"/>
        <v>22</v>
      </c>
      <c r="B43">
        <f t="shared" si="24"/>
        <v>0.64683903605157411</v>
      </c>
      <c r="C43">
        <f t="shared" si="24"/>
        <v>0.42195538665060278</v>
      </c>
      <c r="D43">
        <f t="shared" si="24"/>
        <v>0.80339620658493804</v>
      </c>
      <c r="E43">
        <f t="shared" si="12"/>
        <v>0.85103748844782945</v>
      </c>
      <c r="F43">
        <f t="shared" si="13"/>
        <v>0.65290790743083704</v>
      </c>
      <c r="G43">
        <f t="shared" si="14"/>
        <v>0.91709317956704539</v>
      </c>
      <c r="H43">
        <f t="shared" si="15"/>
        <v>0.23736889692169838</v>
      </c>
      <c r="I43">
        <f t="shared" si="16"/>
        <v>65.290790743083704</v>
      </c>
      <c r="J43">
        <f t="shared" si="17"/>
        <v>91.709317956704538</v>
      </c>
      <c r="K43">
        <f t="shared" si="18"/>
        <v>23.736889692169839</v>
      </c>
      <c r="L43">
        <f t="shared" si="19"/>
        <v>42.232632147301302</v>
      </c>
      <c r="M43">
        <f t="shared" si="20"/>
        <v>38.697240717884334</v>
      </c>
      <c r="N43">
        <f t="shared" si="10"/>
        <v>19.070127134814367</v>
      </c>
      <c r="O43">
        <f t="shared" si="21"/>
        <v>180.73699839195808</v>
      </c>
      <c r="P43">
        <f t="shared" si="22"/>
        <v>180.73699839195808</v>
      </c>
      <c r="Q43">
        <f t="shared" si="23"/>
        <v>2.9326346923162605</v>
      </c>
    </row>
    <row r="44" spans="1:17" x14ac:dyDescent="0.3">
      <c r="A44">
        <f t="shared" si="11"/>
        <v>23</v>
      </c>
      <c r="B44">
        <f t="shared" si="24"/>
        <v>0.63415591769762181</v>
      </c>
      <c r="C44">
        <f t="shared" si="24"/>
        <v>0.40572633331788732</v>
      </c>
      <c r="D44">
        <f t="shared" si="24"/>
        <v>0.79544178869795856</v>
      </c>
      <c r="E44">
        <f t="shared" si="12"/>
        <v>0.87419126126104429</v>
      </c>
      <c r="F44">
        <f t="shared" si="13"/>
        <v>0.65488813069249341</v>
      </c>
      <c r="G44">
        <f t="shared" si="14"/>
        <v>0.96070024787780883</v>
      </c>
      <c r="H44">
        <f t="shared" si="15"/>
        <v>0.24504298148759437</v>
      </c>
      <c r="I44">
        <f t="shared" si="16"/>
        <v>65.488813069249346</v>
      </c>
      <c r="J44">
        <f t="shared" si="17"/>
        <v>96.070024787780881</v>
      </c>
      <c r="K44">
        <f t="shared" si="18"/>
        <v>24.504298148759439</v>
      </c>
      <c r="L44">
        <f t="shared" si="19"/>
        <v>41.530118350857826</v>
      </c>
      <c r="M44">
        <f t="shared" si="20"/>
        <v>38.978138898904881</v>
      </c>
      <c r="N44">
        <f t="shared" si="10"/>
        <v>19.491742750237282</v>
      </c>
      <c r="O44">
        <f t="shared" si="21"/>
        <v>186.06313600578966</v>
      </c>
      <c r="P44">
        <f t="shared" si="22"/>
        <v>186.06313600578966</v>
      </c>
      <c r="Q44">
        <f t="shared" si="23"/>
        <v>2.9468994512573232</v>
      </c>
    </row>
    <row r="45" spans="1:17" x14ac:dyDescent="0.3">
      <c r="A45">
        <f t="shared" si="11"/>
        <v>24</v>
      </c>
      <c r="B45">
        <f t="shared" si="24"/>
        <v>0.62172148793884485</v>
      </c>
      <c r="C45">
        <f t="shared" si="24"/>
        <v>0.39012147434412242</v>
      </c>
      <c r="D45">
        <f t="shared" si="24"/>
        <v>0.78756612742372123</v>
      </c>
      <c r="E45">
        <f t="shared" si="12"/>
        <v>0.89758440837700382</v>
      </c>
      <c r="F45">
        <f t="shared" si="13"/>
        <v>0.65691770304257058</v>
      </c>
      <c r="G45">
        <f t="shared" si="14"/>
        <v>1.0059430896869159</v>
      </c>
      <c r="H45">
        <f t="shared" si="15"/>
        <v>0.25285514450385094</v>
      </c>
      <c r="I45">
        <f t="shared" si="16"/>
        <v>65.691770304257062</v>
      </c>
      <c r="J45">
        <f t="shared" si="17"/>
        <v>100.59430896869159</v>
      </c>
      <c r="K45">
        <f t="shared" si="18"/>
        <v>25.285514450385094</v>
      </c>
      <c r="L45">
        <f t="shared" si="19"/>
        <v>40.84198517889952</v>
      </c>
      <c r="M45">
        <f t="shared" si="20"/>
        <v>39.244000125494139</v>
      </c>
      <c r="N45">
        <f t="shared" si="10"/>
        <v>19.91401469560633</v>
      </c>
      <c r="O45">
        <f t="shared" si="21"/>
        <v>191.57159372333376</v>
      </c>
      <c r="P45">
        <f t="shared" si="22"/>
        <v>191.57159372333376</v>
      </c>
      <c r="Q45">
        <f t="shared" si="23"/>
        <v>2.9605314818367257</v>
      </c>
    </row>
    <row r="46" spans="1:17" x14ac:dyDescent="0.3">
      <c r="A46">
        <f t="shared" si="11"/>
        <v>25</v>
      </c>
      <c r="B46">
        <f t="shared" si="24"/>
        <v>0.60953087052827937</v>
      </c>
      <c r="C46">
        <f t="shared" si="24"/>
        <v>0.37511680225396377</v>
      </c>
      <c r="D46">
        <f t="shared" si="24"/>
        <v>0.77976844299378323</v>
      </c>
      <c r="E46">
        <f t="shared" si="12"/>
        <v>0.92121787826664381</v>
      </c>
      <c r="F46">
        <f t="shared" si="13"/>
        <v>0.65899762229392878</v>
      </c>
      <c r="G46">
        <f t="shared" si="14"/>
        <v>1.0528757887976601</v>
      </c>
      <c r="H46">
        <f t="shared" si="15"/>
        <v>0.26080717727164893</v>
      </c>
      <c r="I46">
        <f t="shared" si="16"/>
        <v>65.899762229392877</v>
      </c>
      <c r="J46">
        <f t="shared" si="17"/>
        <v>105.287578879766</v>
      </c>
      <c r="K46">
        <f t="shared" si="18"/>
        <v>26.080717727164892</v>
      </c>
      <c r="L46">
        <f t="shared" si="19"/>
        <v>40.167939439288467</v>
      </c>
      <c r="M46">
        <f t="shared" si="20"/>
        <v>39.495139906439796</v>
      </c>
      <c r="N46">
        <f t="shared" si="10"/>
        <v>20.336920654271729</v>
      </c>
      <c r="O46">
        <f t="shared" si="21"/>
        <v>197.26805883632375</v>
      </c>
      <c r="P46">
        <f t="shared" si="22"/>
        <v>197.26805883632375</v>
      </c>
      <c r="Q46">
        <f t="shared" si="23"/>
        <v>2.9735437296704692</v>
      </c>
    </row>
    <row r="47" spans="1:17" x14ac:dyDescent="0.3">
      <c r="A47">
        <f t="shared" si="11"/>
        <v>26</v>
      </c>
      <c r="B47">
        <f t="shared" si="24"/>
        <v>0.59757928483164635</v>
      </c>
      <c r="C47">
        <f t="shared" si="24"/>
        <v>0.36068923293650368</v>
      </c>
      <c r="D47">
        <f t="shared" si="24"/>
        <v>0.77204796336018144</v>
      </c>
      <c r="E47">
        <f t="shared" si="12"/>
        <v>0.94509259387486144</v>
      </c>
      <c r="F47">
        <f t="shared" si="13"/>
        <v>0.66112890229146482</v>
      </c>
      <c r="G47">
        <f t="shared" si="14"/>
        <v>1.1015540480114021</v>
      </c>
      <c r="H47">
        <f t="shared" si="15"/>
        <v>0.26890088261906198</v>
      </c>
      <c r="I47">
        <f t="shared" si="16"/>
        <v>66.112890229146487</v>
      </c>
      <c r="J47">
        <f t="shared" si="17"/>
        <v>110.15540480114021</v>
      </c>
      <c r="K47">
        <f t="shared" si="18"/>
        <v>26.890088261906197</v>
      </c>
      <c r="L47">
        <f t="shared" si="19"/>
        <v>39.507693661286496</v>
      </c>
      <c r="M47">
        <f t="shared" si="20"/>
        <v>39.731868461533317</v>
      </c>
      <c r="N47">
        <f t="shared" si="10"/>
        <v>20.760437877180202</v>
      </c>
      <c r="O47">
        <f t="shared" si="21"/>
        <v>203.15838329219289</v>
      </c>
      <c r="P47">
        <f t="shared" si="22"/>
        <v>203.15838329219292</v>
      </c>
      <c r="Q47">
        <f t="shared" si="23"/>
        <v>2.9859494185809687</v>
      </c>
    </row>
    <row r="48" spans="1:17" x14ac:dyDescent="0.3">
      <c r="A48">
        <f t="shared" si="11"/>
        <v>27</v>
      </c>
      <c r="B48">
        <f t="shared" si="24"/>
        <v>0.58586204395259456</v>
      </c>
      <c r="C48">
        <f t="shared" si="24"/>
        <v>0.3468165701312535</v>
      </c>
      <c r="D48">
        <f t="shared" si="24"/>
        <v>0.76440392411899183</v>
      </c>
      <c r="E48">
        <f t="shared" si="12"/>
        <v>0.96920945227122568</v>
      </c>
      <c r="F48">
        <f t="shared" si="13"/>
        <v>0.66331257309326497</v>
      </c>
      <c r="G48">
        <f t="shared" si="14"/>
        <v>1.1520352332174781</v>
      </c>
      <c r="H48">
        <f t="shared" si="15"/>
        <v>0.27713807479133695</v>
      </c>
      <c r="I48">
        <f t="shared" si="16"/>
        <v>66.331257309326503</v>
      </c>
      <c r="J48">
        <f t="shared" si="17"/>
        <v>115.20352332174781</v>
      </c>
      <c r="K48">
        <f t="shared" si="18"/>
        <v>27.713807479133695</v>
      </c>
      <c r="L48">
        <f t="shared" si="19"/>
        <v>38.860965985187505</v>
      </c>
      <c r="M48">
        <f t="shared" si="20"/>
        <v>39.954490825484449</v>
      </c>
      <c r="N48">
        <f t="shared" si="10"/>
        <v>21.18454318932806</v>
      </c>
      <c r="O48">
        <f t="shared" si="21"/>
        <v>209.248588110208</v>
      </c>
      <c r="P48">
        <f t="shared" si="22"/>
        <v>209.248588110208</v>
      </c>
      <c r="Q48">
        <f t="shared" si="23"/>
        <v>2.9977620019036255</v>
      </c>
    </row>
    <row r="49" spans="1:17" x14ac:dyDescent="0.3">
      <c r="A49">
        <f t="shared" si="11"/>
        <v>28</v>
      </c>
      <c r="B49">
        <f t="shared" si="24"/>
        <v>0.57437455289470041</v>
      </c>
      <c r="C49">
        <f t="shared" si="24"/>
        <v>0.3334774712800514</v>
      </c>
      <c r="D49">
        <f t="shared" si="24"/>
        <v>0.75683556843464528</v>
      </c>
      <c r="E49">
        <f t="shared" si="12"/>
        <v>0.99356932431418699</v>
      </c>
      <c r="F49">
        <f t="shared" si="13"/>
        <v>0.66554968115316482</v>
      </c>
      <c r="G49">
        <f t="shared" si="14"/>
        <v>1.2043784185828572</v>
      </c>
      <c r="H49">
        <f t="shared" si="15"/>
        <v>0.28552057934077157</v>
      </c>
      <c r="I49">
        <f t="shared" si="16"/>
        <v>66.554968115316484</v>
      </c>
      <c r="J49">
        <f t="shared" si="17"/>
        <v>120.43784185828572</v>
      </c>
      <c r="K49">
        <f t="shared" si="18"/>
        <v>28.552057934077158</v>
      </c>
      <c r="L49">
        <f t="shared" si="19"/>
        <v>38.227480054155947</v>
      </c>
      <c r="M49">
        <f t="shared" si="20"/>
        <v>40.163306949327847</v>
      </c>
      <c r="N49">
        <f t="shared" si="10"/>
        <v>21.609212996516209</v>
      </c>
      <c r="O49">
        <f t="shared" si="21"/>
        <v>215.54486790767939</v>
      </c>
      <c r="P49">
        <f t="shared" si="22"/>
        <v>215.54486790767936</v>
      </c>
      <c r="Q49">
        <f t="shared" si="23"/>
        <v>3.0089951164474327</v>
      </c>
    </row>
    <row r="50" spans="1:17" x14ac:dyDescent="0.3">
      <c r="A50">
        <f t="shared" si="11"/>
        <v>29</v>
      </c>
      <c r="B50">
        <f t="shared" si="24"/>
        <v>0.56311230675951029</v>
      </c>
      <c r="C50">
        <f t="shared" si="24"/>
        <v>0.32065141469235708</v>
      </c>
      <c r="D50">
        <f t="shared" si="24"/>
        <v>0.74934214696499535</v>
      </c>
      <c r="E50">
        <f t="shared" si="12"/>
        <v>1.0181730543292142</v>
      </c>
      <c r="F50">
        <f t="shared" si="13"/>
        <v>0.66784128950476562</v>
      </c>
      <c r="G50">
        <f t="shared" si="14"/>
        <v>1.2586444328676731</v>
      </c>
      <c r="H50">
        <f t="shared" si="15"/>
        <v>0.29405023301637379</v>
      </c>
      <c r="I50">
        <f t="shared" si="16"/>
        <v>66.784128950476557</v>
      </c>
      <c r="J50">
        <f t="shared" si="17"/>
        <v>125.86444328676731</v>
      </c>
      <c r="K50">
        <f t="shared" si="18"/>
        <v>29.405023301637378</v>
      </c>
      <c r="L50">
        <f t="shared" si="19"/>
        <v>37.606964908227447</v>
      </c>
      <c r="M50">
        <f t="shared" si="20"/>
        <v>40.358611799367885</v>
      </c>
      <c r="N50">
        <f t="shared" si="10"/>
        <v>22.034423292404668</v>
      </c>
      <c r="O50">
        <f t="shared" si="21"/>
        <v>222.05359553888124</v>
      </c>
      <c r="P50">
        <f t="shared" si="22"/>
        <v>222.05359553888124</v>
      </c>
      <c r="Q50">
        <f t="shared" si="23"/>
        <v>3.0196625391190723</v>
      </c>
    </row>
    <row r="51" spans="1:17" x14ac:dyDescent="0.3">
      <c r="A51">
        <f t="shared" si="11"/>
        <v>30</v>
      </c>
      <c r="B51">
        <f t="shared" si="24"/>
        <v>0.55207088897991197</v>
      </c>
      <c r="C51">
        <f t="shared" si="24"/>
        <v>0.30831866797342034</v>
      </c>
      <c r="D51">
        <f t="shared" si="24"/>
        <v>0.74192291778712394</v>
      </c>
      <c r="E51">
        <f t="shared" si="12"/>
        <v>1.0430214598012899</v>
      </c>
      <c r="F51">
        <f t="shared" si="13"/>
        <v>0.67018847794695846</v>
      </c>
      <c r="G51">
        <f t="shared" si="14"/>
        <v>1.3148959068934338</v>
      </c>
      <c r="H51">
        <f t="shared" si="15"/>
        <v>0.3027288836534987</v>
      </c>
      <c r="I51">
        <f t="shared" si="16"/>
        <v>67.018847794695844</v>
      </c>
      <c r="J51">
        <f t="shared" si="17"/>
        <v>131.48959068934337</v>
      </c>
      <c r="K51">
        <f t="shared" si="18"/>
        <v>30.272888365349871</v>
      </c>
      <c r="L51">
        <f t="shared" si="19"/>
        <v>36.999154880427149</v>
      </c>
      <c r="M51">
        <f t="shared" si="20"/>
        <v>40.540695453708601</v>
      </c>
      <c r="N51">
        <f t="shared" si="10"/>
        <v>22.460149665864254</v>
      </c>
      <c r="O51">
        <f t="shared" si="21"/>
        <v>228.7813268493891</v>
      </c>
      <c r="P51">
        <f t="shared" si="22"/>
        <v>228.7813268493891</v>
      </c>
      <c r="Q51">
        <f t="shared" si="23"/>
        <v>3.0297781462087725</v>
      </c>
    </row>
    <row r="52" spans="1:17" x14ac:dyDescent="0.3">
      <c r="A52">
        <f t="shared" si="11"/>
        <v>31</v>
      </c>
      <c r="B52">
        <f t="shared" si="24"/>
        <v>0.54124596958814919</v>
      </c>
      <c r="C52">
        <f t="shared" si="24"/>
        <v>0.29646025766675027</v>
      </c>
      <c r="D52">
        <f t="shared" si="24"/>
        <v>0.73457714632388538</v>
      </c>
      <c r="E52">
        <f t="shared" si="12"/>
        <v>1.0681153310821732</v>
      </c>
      <c r="F52">
        <f t="shared" si="13"/>
        <v>0.67259234323101058</v>
      </c>
      <c r="G52">
        <f t="shared" si="14"/>
        <v>1.3731973221913611</v>
      </c>
      <c r="H52">
        <f t="shared" si="15"/>
        <v>0.31155839006365565</v>
      </c>
      <c r="I52">
        <f t="shared" si="16"/>
        <v>67.259234323101055</v>
      </c>
      <c r="J52">
        <f t="shared" si="17"/>
        <v>137.31973221913611</v>
      </c>
      <c r="K52">
        <f t="shared" si="18"/>
        <v>31.155839006365564</v>
      </c>
      <c r="L52">
        <f t="shared" si="19"/>
        <v>36.403789494963355</v>
      </c>
      <c r="M52">
        <f t="shared" si="20"/>
        <v>40.709843196414241</v>
      </c>
      <c r="N52">
        <f t="shared" si="10"/>
        <v>22.886367308622411</v>
      </c>
      <c r="O52">
        <f t="shared" si="21"/>
        <v>235.73480554860274</v>
      </c>
      <c r="P52">
        <f t="shared" si="22"/>
        <v>235.73480554860274</v>
      </c>
      <c r="Q52">
        <f t="shared" si="23"/>
        <v>3.0393558753119887</v>
      </c>
    </row>
    <row r="53" spans="1:17" x14ac:dyDescent="0.3">
      <c r="A53">
        <f t="shared" si="11"/>
        <v>32</v>
      </c>
      <c r="B53">
        <f t="shared" ref="B53:D68" si="25">A$11^(-$A53)</f>
        <v>0.53063330351779314</v>
      </c>
      <c r="C53">
        <f t="shared" si="25"/>
        <v>0.28505794006418295</v>
      </c>
      <c r="D53">
        <f t="shared" si="25"/>
        <v>0.7273041052711734</v>
      </c>
      <c r="E53">
        <f t="shared" si="12"/>
        <v>1.093455431112839</v>
      </c>
      <c r="F53">
        <f t="shared" si="13"/>
        <v>0.6750539992492699</v>
      </c>
      <c r="G53">
        <f t="shared" si="14"/>
        <v>1.4336150608590237</v>
      </c>
      <c r="H53">
        <f t="shared" si="15"/>
        <v>0.32054062192468791</v>
      </c>
      <c r="I53">
        <f t="shared" si="16"/>
        <v>67.505399924926991</v>
      </c>
      <c r="J53">
        <f t="shared" si="17"/>
        <v>143.36150608590236</v>
      </c>
      <c r="K53">
        <f t="shared" si="18"/>
        <v>32.054062192468791</v>
      </c>
      <c r="L53">
        <f t="shared" si="19"/>
        <v>35.820613367453795</v>
      </c>
      <c r="M53">
        <f t="shared" si="20"/>
        <v>40.866335609346152</v>
      </c>
      <c r="N53">
        <f t="shared" si="10"/>
        <v>23.31305102320006</v>
      </c>
      <c r="O53">
        <f t="shared" si="21"/>
        <v>242.92096820329814</v>
      </c>
      <c r="P53">
        <f t="shared" si="22"/>
        <v>242.92096820329814</v>
      </c>
      <c r="Q53">
        <f t="shared" si="23"/>
        <v>3.0484096898511615</v>
      </c>
    </row>
    <row r="54" spans="1:17" x14ac:dyDescent="0.3">
      <c r="A54">
        <f t="shared" si="11"/>
        <v>33</v>
      </c>
      <c r="B54">
        <f t="shared" si="25"/>
        <v>0.52022872893901284</v>
      </c>
      <c r="C54">
        <f t="shared" si="25"/>
        <v>0.27409417313863743</v>
      </c>
      <c r="D54">
        <f t="shared" si="25"/>
        <v>0.72010307452591427</v>
      </c>
      <c r="E54">
        <f t="shared" si="12"/>
        <v>1.1190424951614786</v>
      </c>
      <c r="F54">
        <f t="shared" si="13"/>
        <v>0.6775745772255477</v>
      </c>
      <c r="G54">
        <f t="shared" si="14"/>
        <v>1.4962174566541222</v>
      </c>
      <c r="H54">
        <f t="shared" si="15"/>
        <v>0.32967745967152406</v>
      </c>
      <c r="I54">
        <f t="shared" si="16"/>
        <v>67.757457722554776</v>
      </c>
      <c r="J54">
        <f t="shared" si="17"/>
        <v>149.62174566541222</v>
      </c>
      <c r="K54">
        <f t="shared" si="18"/>
        <v>32.967745967152403</v>
      </c>
      <c r="L54">
        <f t="shared" si="19"/>
        <v>35.249376107143569</v>
      </c>
      <c r="M54">
        <f t="shared" si="20"/>
        <v>41.010448661720673</v>
      </c>
      <c r="N54">
        <f t="shared" si="10"/>
        <v>23.740175231135758</v>
      </c>
      <c r="O54">
        <f t="shared" si="21"/>
        <v>250.34694935511939</v>
      </c>
      <c r="P54">
        <f t="shared" si="22"/>
        <v>250.34694935511942</v>
      </c>
      <c r="Q54">
        <f t="shared" si="23"/>
        <v>3.0569535461453246</v>
      </c>
    </row>
    <row r="55" spans="1:17" x14ac:dyDescent="0.3">
      <c r="A55">
        <f t="shared" si="11"/>
        <v>34</v>
      </c>
      <c r="B55">
        <f t="shared" si="25"/>
        <v>0.51002816562648323</v>
      </c>
      <c r="C55">
        <f t="shared" si="25"/>
        <v>0.26355208955638215</v>
      </c>
      <c r="D55">
        <f t="shared" si="25"/>
        <v>0.71297334111476662</v>
      </c>
      <c r="E55">
        <f t="shared" si="12"/>
        <v>1.1448772305774453</v>
      </c>
      <c r="F55">
        <f t="shared" si="13"/>
        <v>0.68015522590724276</v>
      </c>
      <c r="G55">
        <f t="shared" si="14"/>
        <v>1.5610748473550362</v>
      </c>
      <c r="H55">
        <f t="shared" si="15"/>
        <v>0.33897079438771072</v>
      </c>
      <c r="I55">
        <f t="shared" si="16"/>
        <v>68.015522590724274</v>
      </c>
      <c r="J55">
        <f t="shared" si="17"/>
        <v>156.10748473550362</v>
      </c>
      <c r="K55">
        <f t="shared" si="18"/>
        <v>33.897079438771073</v>
      </c>
      <c r="L55">
        <f t="shared" si="19"/>
        <v>34.689832221073729</v>
      </c>
      <c r="M55">
        <f t="shared" si="20"/>
        <v>41.142453797433006</v>
      </c>
      <c r="N55">
        <f t="shared" si="10"/>
        <v>24.167713981493272</v>
      </c>
      <c r="O55">
        <f t="shared" si="21"/>
        <v>258.02008676499895</v>
      </c>
      <c r="P55">
        <f t="shared" si="22"/>
        <v>258.02008676499895</v>
      </c>
      <c r="Q55">
        <f t="shared" si="23"/>
        <v>3.065001362966524</v>
      </c>
    </row>
    <row r="56" spans="1:17" x14ac:dyDescent="0.3">
      <c r="A56">
        <f t="shared" si="11"/>
        <v>35</v>
      </c>
      <c r="B56">
        <f t="shared" si="25"/>
        <v>0.50002761335929735</v>
      </c>
      <c r="C56">
        <f t="shared" si="25"/>
        <v>0.25341547072729048</v>
      </c>
      <c r="D56">
        <f t="shared" si="25"/>
        <v>0.70591419912353137</v>
      </c>
      <c r="E56">
        <f t="shared" si="12"/>
        <v>1.170960316561507</v>
      </c>
      <c r="F56">
        <f t="shared" si="13"/>
        <v>0.68279711175926838</v>
      </c>
      <c r="G56">
        <f t="shared" si="14"/>
        <v>1.6282596284184698</v>
      </c>
      <c r="H56">
        <f t="shared" si="15"/>
        <v>0.34842252769793169</v>
      </c>
      <c r="I56">
        <f t="shared" si="16"/>
        <v>68.279711175926835</v>
      </c>
      <c r="J56">
        <f t="shared" si="17"/>
        <v>162.82596284184697</v>
      </c>
      <c r="K56">
        <f t="shared" si="18"/>
        <v>34.84225276979317</v>
      </c>
      <c r="L56">
        <f t="shared" si="19"/>
        <v>34.141741020160836</v>
      </c>
      <c r="M56">
        <f t="shared" si="20"/>
        <v>41.262618020190956</v>
      </c>
      <c r="N56">
        <f t="shared" si="10"/>
        <v>24.59564095964819</v>
      </c>
      <c r="O56">
        <f t="shared" si="21"/>
        <v>265.94792678756698</v>
      </c>
      <c r="P56">
        <f t="shared" si="22"/>
        <v>265.94792678756698</v>
      </c>
      <c r="Q56">
        <f t="shared" si="23"/>
        <v>3.0725669935103062</v>
      </c>
    </row>
    <row r="57" spans="1:17" x14ac:dyDescent="0.3">
      <c r="A57">
        <f t="shared" si="11"/>
        <v>36</v>
      </c>
      <c r="B57">
        <f t="shared" si="25"/>
        <v>0.49022315035225233</v>
      </c>
      <c r="C57">
        <f t="shared" si="25"/>
        <v>0.24366872185316396</v>
      </c>
      <c r="D57">
        <f t="shared" si="25"/>
        <v>0.69892494962725871</v>
      </c>
      <c r="E57">
        <f t="shared" si="12"/>
        <v>1.1972924039527573</v>
      </c>
      <c r="F57">
        <f t="shared" si="13"/>
        <v>0.68550141915985496</v>
      </c>
      <c r="G57">
        <f t="shared" si="14"/>
        <v>1.697846307965333</v>
      </c>
      <c r="H57">
        <f t="shared" si="15"/>
        <v>0.35803457166172736</v>
      </c>
      <c r="I57">
        <f t="shared" si="16"/>
        <v>68.550141915985492</v>
      </c>
      <c r="J57">
        <f t="shared" si="17"/>
        <v>169.78463079653329</v>
      </c>
      <c r="K57">
        <f t="shared" si="18"/>
        <v>35.803457166172734</v>
      </c>
      <c r="L57">
        <f t="shared" si="19"/>
        <v>33.604866527148388</v>
      </c>
      <c r="M57">
        <f t="shared" si="20"/>
        <v>41.371203976502606</v>
      </c>
      <c r="N57">
        <f t="shared" si="10"/>
        <v>25.023929496348995</v>
      </c>
      <c r="O57">
        <f t="shared" si="21"/>
        <v>274.1382298786915</v>
      </c>
      <c r="P57">
        <f t="shared" si="22"/>
        <v>274.1382298786915</v>
      </c>
      <c r="Q57">
        <f t="shared" si="23"/>
        <v>3.079664199701293</v>
      </c>
    </row>
    <row r="58" spans="1:17" x14ac:dyDescent="0.3">
      <c r="A58">
        <f t="shared" si="11"/>
        <v>37</v>
      </c>
      <c r="B58">
        <f t="shared" si="25"/>
        <v>0.48061093171789437</v>
      </c>
      <c r="C58">
        <f t="shared" si="25"/>
        <v>0.23429684793573452</v>
      </c>
      <c r="D58">
        <f t="shared" si="25"/>
        <v>0.69200490062104825</v>
      </c>
      <c r="E58">
        <f t="shared" si="12"/>
        <v>1.2238741150325205</v>
      </c>
      <c r="F58">
        <f t="shared" si="13"/>
        <v>0.68826935059829297</v>
      </c>
      <c r="G58">
        <f t="shared" si="14"/>
        <v>1.7699115631267657</v>
      </c>
      <c r="H58">
        <f t="shared" si="15"/>
        <v>0.3678088486686254</v>
      </c>
      <c r="I58">
        <f t="shared" si="16"/>
        <v>68.826935059829296</v>
      </c>
      <c r="J58">
        <f t="shared" si="17"/>
        <v>176.99115631267657</v>
      </c>
      <c r="K58">
        <f t="shared" si="18"/>
        <v>36.780884866862543</v>
      </c>
      <c r="L58">
        <f t="shared" si="19"/>
        <v>33.078977386391571</v>
      </c>
      <c r="M58">
        <f t="shared" si="20"/>
        <v>41.468470036561001</v>
      </c>
      <c r="N58">
        <f t="shared" si="10"/>
        <v>25.452552577047431</v>
      </c>
      <c r="O58">
        <f t="shared" si="21"/>
        <v>282.59897623936843</v>
      </c>
      <c r="P58">
        <f t="shared" si="22"/>
        <v>282.59897623936843</v>
      </c>
      <c r="Q58">
        <f t="shared" si="23"/>
        <v>3.0863066287474261</v>
      </c>
    </row>
    <row r="59" spans="1:17" x14ac:dyDescent="0.3">
      <c r="A59">
        <f t="shared" si="11"/>
        <v>38</v>
      </c>
      <c r="B59">
        <f t="shared" si="25"/>
        <v>0.47118718795871989</v>
      </c>
      <c r="C59">
        <f t="shared" si="25"/>
        <v>0.22528543070743706</v>
      </c>
      <c r="D59">
        <f t="shared" si="25"/>
        <v>0.68515336695153284</v>
      </c>
      <c r="E59">
        <f t="shared" si="12"/>
        <v>1.2507060433455723</v>
      </c>
      <c r="F59">
        <f t="shared" si="13"/>
        <v>0.6911021268746933</v>
      </c>
      <c r="G59">
        <f t="shared" si="14"/>
        <v>1.8445342977830492</v>
      </c>
      <c r="H59">
        <f t="shared" si="15"/>
        <v>0.37774729133490043</v>
      </c>
      <c r="I59">
        <f t="shared" si="16"/>
        <v>69.110212687469328</v>
      </c>
      <c r="J59">
        <f t="shared" si="17"/>
        <v>184.45342977830492</v>
      </c>
      <c r="K59">
        <f t="shared" si="18"/>
        <v>37.774729133490041</v>
      </c>
      <c r="L59">
        <f t="shared" si="19"/>
        <v>32.563846775437717</v>
      </c>
      <c r="M59">
        <f t="shared" si="20"/>
        <v>41.55467037306942</v>
      </c>
      <c r="N59">
        <f t="shared" si="10"/>
        <v>25.881482851492859</v>
      </c>
      <c r="O59">
        <f t="shared" si="21"/>
        <v>291.33837159926429</v>
      </c>
      <c r="P59">
        <f t="shared" si="22"/>
        <v>291.33837159926429</v>
      </c>
      <c r="Q59">
        <f t="shared" si="23"/>
        <v>3.0925077918517951</v>
      </c>
    </row>
    <row r="60" spans="1:17" x14ac:dyDescent="0.3">
      <c r="A60">
        <f t="shared" si="11"/>
        <v>39</v>
      </c>
      <c r="B60">
        <f t="shared" si="25"/>
        <v>0.46194822348894127</v>
      </c>
      <c r="C60">
        <f t="shared" si="25"/>
        <v>0.21662060644945874</v>
      </c>
      <c r="D60">
        <f t="shared" si="25"/>
        <v>0.6783696702490426</v>
      </c>
      <c r="E60">
        <f t="shared" si="12"/>
        <v>1.2777887535389796</v>
      </c>
      <c r="F60">
        <f t="shared" si="13"/>
        <v>0.69400098730183923</v>
      </c>
      <c r="G60">
        <f t="shared" si="14"/>
        <v>1.9217957017289786</v>
      </c>
      <c r="H60">
        <f t="shared" si="15"/>
        <v>0.38785184240217857</v>
      </c>
      <c r="I60">
        <f t="shared" si="16"/>
        <v>69.400098730183927</v>
      </c>
      <c r="J60">
        <f t="shared" si="17"/>
        <v>192.17957017289785</v>
      </c>
      <c r="K60">
        <f t="shared" si="18"/>
        <v>38.785184240217859</v>
      </c>
      <c r="L60">
        <f t="shared" si="19"/>
        <v>32.059252318365594</v>
      </c>
      <c r="M60">
        <f t="shared" si="20"/>
        <v>41.630055038049449</v>
      </c>
      <c r="N60">
        <f t="shared" si="10"/>
        <v>26.310692643584954</v>
      </c>
      <c r="O60">
        <f t="shared" si="21"/>
        <v>300.36485314329963</v>
      </c>
      <c r="P60">
        <f t="shared" si="22"/>
        <v>300.36485314329963</v>
      </c>
      <c r="Q60">
        <f t="shared" si="23"/>
        <v>3.0982810449875275</v>
      </c>
    </row>
    <row r="61" spans="1:17" x14ac:dyDescent="0.3">
      <c r="A61">
        <f t="shared" si="11"/>
        <v>40</v>
      </c>
      <c r="B61">
        <f t="shared" si="25"/>
        <v>0.45289041518523643</v>
      </c>
      <c r="C61">
        <f t="shared" si="25"/>
        <v>0.20828904466294101</v>
      </c>
      <c r="D61">
        <f t="shared" si="25"/>
        <v>0.67165313886043809</v>
      </c>
      <c r="E61">
        <f t="shared" si="12"/>
        <v>1.3051227812188506</v>
      </c>
      <c r="F61">
        <f t="shared" si="13"/>
        <v>0.69696718990920892</v>
      </c>
      <c r="G61">
        <f t="shared" si="14"/>
        <v>2.0017793113001381</v>
      </c>
      <c r="H61">
        <f t="shared" si="15"/>
        <v>0.39812445463810781</v>
      </c>
      <c r="I61">
        <f t="shared" si="16"/>
        <v>69.696718990920886</v>
      </c>
      <c r="J61">
        <f t="shared" si="17"/>
        <v>200.1779311300138</v>
      </c>
      <c r="K61">
        <f t="shared" si="18"/>
        <v>39.812445463810782</v>
      </c>
      <c r="L61">
        <f t="shared" si="19"/>
        <v>31.564976000846912</v>
      </c>
      <c r="M61">
        <f t="shared" si="20"/>
        <v>41.694870037674576</v>
      </c>
      <c r="N61">
        <f t="shared" si="10"/>
        <v>26.740153961478523</v>
      </c>
      <c r="O61">
        <f t="shared" si="21"/>
        <v>309.68709558474546</v>
      </c>
      <c r="P61">
        <f t="shared" si="22"/>
        <v>309.68709558474546</v>
      </c>
      <c r="Q61">
        <f t="shared" si="23"/>
        <v>3.103639571637351</v>
      </c>
    </row>
    <row r="62" spans="1:17" x14ac:dyDescent="0.3">
      <c r="A62">
        <f t="shared" si="11"/>
        <v>41</v>
      </c>
      <c r="B62">
        <f t="shared" si="25"/>
        <v>0.44401021096591808</v>
      </c>
      <c r="C62">
        <f t="shared" si="25"/>
        <v>0.20027792756052021</v>
      </c>
      <c r="D62">
        <f t="shared" si="25"/>
        <v>0.66500310778261185</v>
      </c>
      <c r="E62">
        <f t="shared" si="12"/>
        <v>1.3327086328252546</v>
      </c>
      <c r="F62">
        <f t="shared" si="13"/>
        <v>0.70000201164924825</v>
      </c>
      <c r="G62">
        <f t="shared" si="14"/>
        <v>2.0845710714953869</v>
      </c>
      <c r="H62">
        <f t="shared" si="15"/>
        <v>0.40856709073930936</v>
      </c>
      <c r="I62">
        <f t="shared" si="16"/>
        <v>70.000201164924817</v>
      </c>
      <c r="J62">
        <f t="shared" si="17"/>
        <v>208.4571071495387</v>
      </c>
      <c r="K62">
        <f t="shared" si="18"/>
        <v>40.856709073930936</v>
      </c>
      <c r="L62">
        <f t="shared" si="19"/>
        <v>31.080804086894972</v>
      </c>
      <c r="M62">
        <f t="shared" si="20"/>
        <v>41.749357405170912</v>
      </c>
      <c r="N62">
        <f t="shared" si="10"/>
        <v>27.169838507934109</v>
      </c>
      <c r="O62">
        <f t="shared" si="21"/>
        <v>319.3140173883944</v>
      </c>
      <c r="P62">
        <f t="shared" si="22"/>
        <v>319.3140173883944</v>
      </c>
      <c r="Q62">
        <f t="shared" si="23"/>
        <v>3.1085963673983752</v>
      </c>
    </row>
    <row r="63" spans="1:17" x14ac:dyDescent="0.3">
      <c r="A63">
        <f t="shared" si="11"/>
        <v>42</v>
      </c>
      <c r="B63">
        <f t="shared" si="25"/>
        <v>0.4353041283979589</v>
      </c>
      <c r="C63">
        <f t="shared" si="25"/>
        <v>0.19257493034665407</v>
      </c>
      <c r="D63">
        <f t="shared" si="25"/>
        <v>0.65841891859664536</v>
      </c>
      <c r="E63">
        <f t="shared" si="12"/>
        <v>1.3605467855255835</v>
      </c>
      <c r="F63">
        <f t="shared" si="13"/>
        <v>0.70310674860598144</v>
      </c>
      <c r="G63">
        <f t="shared" si="14"/>
        <v>2.1702593996318393</v>
      </c>
      <c r="H63">
        <f t="shared" si="15"/>
        <v>0.41918172323683889</v>
      </c>
      <c r="I63">
        <f t="shared" si="16"/>
        <v>70.310674860598141</v>
      </c>
      <c r="J63">
        <f t="shared" si="17"/>
        <v>217.02593996318393</v>
      </c>
      <c r="K63">
        <f t="shared" si="18"/>
        <v>41.918172323683891</v>
      </c>
      <c r="L63">
        <f t="shared" si="19"/>
        <v>30.606527037264954</v>
      </c>
      <c r="M63">
        <f t="shared" si="20"/>
        <v>41.793755271827273</v>
      </c>
      <c r="N63">
        <f t="shared" si="10"/>
        <v>27.599717690907777</v>
      </c>
      <c r="O63">
        <f t="shared" si="21"/>
        <v>329.25478714746595</v>
      </c>
      <c r="P63">
        <f t="shared" si="22"/>
        <v>329.25478714746595</v>
      </c>
      <c r="Q63">
        <f t="shared" si="23"/>
        <v>3.1131642263547032</v>
      </c>
    </row>
    <row r="64" spans="1:17" x14ac:dyDescent="0.3">
      <c r="A64">
        <f t="shared" si="11"/>
        <v>43</v>
      </c>
      <c r="B64">
        <f t="shared" si="25"/>
        <v>0.4267687533313323</v>
      </c>
      <c r="C64">
        <f t="shared" si="25"/>
        <v>0.18516820225639813</v>
      </c>
      <c r="D64">
        <f t="shared" si="25"/>
        <v>0.65189991940261938</v>
      </c>
      <c r="E64">
        <f t="shared" si="12"/>
        <v>1.3886376871265684</v>
      </c>
      <c r="F64">
        <f t="shared" si="13"/>
        <v>0.70628271620604188</v>
      </c>
      <c r="G64">
        <f t="shared" si="14"/>
        <v>2.25893525056946</v>
      </c>
      <c r="H64">
        <f t="shared" si="15"/>
        <v>0.42997033440437182</v>
      </c>
      <c r="I64">
        <f t="shared" si="16"/>
        <v>70.628271620604181</v>
      </c>
      <c r="J64">
        <f t="shared" si="17"/>
        <v>225.893525056946</v>
      </c>
      <c r="K64">
        <f t="shared" si="18"/>
        <v>42.997033440437185</v>
      </c>
      <c r="L64">
        <f t="shared" si="19"/>
        <v>30.141939429471964</v>
      </c>
      <c r="M64">
        <f t="shared" si="20"/>
        <v>41.828297936155316</v>
      </c>
      <c r="N64">
        <f t="shared" si="10"/>
        <v>28.02976263437273</v>
      </c>
      <c r="O64">
        <f t="shared" si="21"/>
        <v>339.51883011798736</v>
      </c>
      <c r="P64">
        <f t="shared" si="22"/>
        <v>339.51883011798736</v>
      </c>
      <c r="Q64">
        <f t="shared" si="23"/>
        <v>3.1173557291133358</v>
      </c>
    </row>
    <row r="65" spans="1:17" x14ac:dyDescent="0.3">
      <c r="A65">
        <f t="shared" si="11"/>
        <v>44</v>
      </c>
      <c r="B65">
        <f t="shared" si="25"/>
        <v>0.41840073856012966</v>
      </c>
      <c r="C65">
        <f t="shared" si="25"/>
        <v>0.17804634832345972</v>
      </c>
      <c r="D65">
        <f t="shared" si="25"/>
        <v>0.64544546475506859</v>
      </c>
      <c r="E65">
        <f t="shared" si="12"/>
        <v>1.4169817560051834</v>
      </c>
      <c r="F65">
        <f t="shared" si="13"/>
        <v>0.70953124943221602</v>
      </c>
      <c r="G65">
        <f t="shared" si="14"/>
        <v>2.3506921835434547</v>
      </c>
      <c r="H65">
        <f t="shared" si="15"/>
        <v>0.4409349161693405</v>
      </c>
      <c r="I65">
        <f t="shared" si="16"/>
        <v>70.953124943221596</v>
      </c>
      <c r="J65">
        <f t="shared" si="17"/>
        <v>235.06921835434548</v>
      </c>
      <c r="K65">
        <f t="shared" si="18"/>
        <v>44.093491616934053</v>
      </c>
      <c r="L65">
        <f t="shared" si="19"/>
        <v>29.686839879393073</v>
      </c>
      <c r="M65">
        <f t="shared" si="20"/>
        <v>41.853215931241209</v>
      </c>
      <c r="N65">
        <f t="shared" si="10"/>
        <v>28.459944189365721</v>
      </c>
      <c r="O65">
        <f t="shared" si="21"/>
        <v>350.11583491450114</v>
      </c>
      <c r="P65">
        <f t="shared" si="22"/>
        <v>350.11583491450114</v>
      </c>
      <c r="Q65">
        <f t="shared" si="23"/>
        <v>3.1211832324089972</v>
      </c>
    </row>
    <row r="66" spans="1:17" x14ac:dyDescent="0.3">
      <c r="A66">
        <f t="shared" si="11"/>
        <v>45</v>
      </c>
      <c r="B66">
        <f t="shared" si="25"/>
        <v>0.41019680250993107</v>
      </c>
      <c r="C66">
        <f t="shared" si="25"/>
        <v>0.17119841184948048</v>
      </c>
      <c r="D66">
        <f t="shared" si="25"/>
        <v>0.63905491559907779</v>
      </c>
      <c r="E66">
        <f t="shared" si="12"/>
        <v>1.4455793810586213</v>
      </c>
      <c r="F66">
        <f t="shared" si="13"/>
        <v>0.71285370303959106</v>
      </c>
      <c r="G66">
        <f t="shared" si="14"/>
        <v>2.4456264306435682</v>
      </c>
      <c r="H66">
        <f t="shared" si="15"/>
        <v>0.45207747002724114</v>
      </c>
      <c r="I66">
        <f t="shared" si="16"/>
        <v>71.285370303959112</v>
      </c>
      <c r="J66">
        <f t="shared" si="17"/>
        <v>244.56264306435682</v>
      </c>
      <c r="K66">
        <f t="shared" si="18"/>
        <v>45.207747002724112</v>
      </c>
      <c r="L66">
        <f t="shared" si="19"/>
        <v>29.241030964420421</v>
      </c>
      <c r="M66">
        <f t="shared" si="20"/>
        <v>41.86873609032925</v>
      </c>
      <c r="N66">
        <f t="shared" si="10"/>
        <v>28.890232945250318</v>
      </c>
      <c r="O66">
        <f t="shared" si="21"/>
        <v>361.05576037104004</v>
      </c>
      <c r="P66">
        <f t="shared" si="22"/>
        <v>361.05576037104004</v>
      </c>
      <c r="Q66">
        <f t="shared" si="23"/>
        <v>3.1246588601770764</v>
      </c>
    </row>
    <row r="67" spans="1:17" x14ac:dyDescent="0.3">
      <c r="A67">
        <f t="shared" si="11"/>
        <v>46</v>
      </c>
      <c r="B67">
        <f t="shared" si="25"/>
        <v>0.40215372795091275</v>
      </c>
      <c r="C67">
        <f t="shared" si="25"/>
        <v>0.1646138575475774</v>
      </c>
      <c r="D67">
        <f t="shared" si="25"/>
        <v>0.63272763920700759</v>
      </c>
      <c r="E67">
        <f t="shared" si="12"/>
        <v>1.4744309216735256</v>
      </c>
      <c r="F67">
        <f t="shared" si="13"/>
        <v>0.7162514517744013</v>
      </c>
      <c r="G67">
        <f t="shared" si="14"/>
        <v>2.5438369669804359</v>
      </c>
      <c r="H67">
        <f t="shared" si="15"/>
        <v>0.46340000695933697</v>
      </c>
      <c r="I67">
        <f t="shared" si="16"/>
        <v>71.625145177440132</v>
      </c>
      <c r="J67">
        <f t="shared" si="17"/>
        <v>254.38369669804359</v>
      </c>
      <c r="K67">
        <f t="shared" si="18"/>
        <v>46.340000695933696</v>
      </c>
      <c r="L67">
        <f t="shared" si="19"/>
        <v>28.80431914813289</v>
      </c>
      <c r="M67">
        <f t="shared" si="20"/>
        <v>41.875081610677881</v>
      </c>
      <c r="N67">
        <f t="shared" si="10"/>
        <v>29.320599241189218</v>
      </c>
      <c r="O67">
        <f t="shared" si="21"/>
        <v>372.34884257141744</v>
      </c>
      <c r="P67">
        <f t="shared" si="22"/>
        <v>372.34884257141744</v>
      </c>
      <c r="Q67">
        <f t="shared" si="23"/>
        <v>3.1277944960002912</v>
      </c>
    </row>
    <row r="68" spans="1:17" x14ac:dyDescent="0.3">
      <c r="A68">
        <f t="shared" si="11"/>
        <v>47</v>
      </c>
      <c r="B68">
        <f t="shared" si="25"/>
        <v>0.39426836073618909</v>
      </c>
      <c r="C68">
        <f t="shared" si="25"/>
        <v>0.15828255533420904</v>
      </c>
      <c r="D68">
        <f t="shared" si="25"/>
        <v>0.6264630091158494</v>
      </c>
      <c r="E68">
        <f t="shared" si="12"/>
        <v>1.5035367077146289</v>
      </c>
      <c r="F68">
        <f t="shared" si="13"/>
        <v>0.71972589059567094</v>
      </c>
      <c r="G68">
        <f t="shared" si="14"/>
        <v>2.6454255825801791</v>
      </c>
      <c r="H68">
        <f t="shared" si="15"/>
        <v>0.47490454735397514</v>
      </c>
      <c r="I68">
        <f t="shared" si="16"/>
        <v>71.972589059567099</v>
      </c>
      <c r="J68">
        <f t="shared" si="17"/>
        <v>264.54255825801789</v>
      </c>
      <c r="K68">
        <f t="shared" si="18"/>
        <v>47.490454735397513</v>
      </c>
      <c r="L68">
        <f t="shared" si="19"/>
        <v>28.376514706454898</v>
      </c>
      <c r="M68">
        <f t="shared" si="20"/>
        <v>41.872472115727938</v>
      </c>
      <c r="N68">
        <f t="shared" si="10"/>
        <v>29.751013177817164</v>
      </c>
      <c r="O68">
        <f t="shared" si="21"/>
        <v>384.00560205298251</v>
      </c>
      <c r="P68">
        <f t="shared" si="22"/>
        <v>384.00560205298251</v>
      </c>
      <c r="Q68">
        <f t="shared" si="23"/>
        <v>3.1306017768349292</v>
      </c>
    </row>
    <row r="69" spans="1:17" x14ac:dyDescent="0.3">
      <c r="A69">
        <f t="shared" si="11"/>
        <v>48</v>
      </c>
      <c r="B69">
        <f t="shared" ref="B69:D84" si="26">A$11^(-$A69)</f>
        <v>0.38653760856489122</v>
      </c>
      <c r="C69">
        <f t="shared" si="26"/>
        <v>0.15219476474443175</v>
      </c>
      <c r="D69">
        <f t="shared" si="26"/>
        <v>0.6202604050651972</v>
      </c>
      <c r="E69">
        <f t="shared" si="12"/>
        <v>1.532897039532938</v>
      </c>
      <c r="F69">
        <f t="shared" si="13"/>
        <v>0.72327843489975374</v>
      </c>
      <c r="G69">
        <f t="shared" si="14"/>
        <v>2.7504969560495121</v>
      </c>
      <c r="H69">
        <f t="shared" si="15"/>
        <v>0.4865931209317419</v>
      </c>
      <c r="I69">
        <f t="shared" si="16"/>
        <v>72.327843489975379</v>
      </c>
      <c r="J69">
        <f t="shared" si="17"/>
        <v>275.04969560495118</v>
      </c>
      <c r="K69">
        <f t="shared" si="18"/>
        <v>48.659312093174186</v>
      </c>
      <c r="L69">
        <f t="shared" si="19"/>
        <v>27.95743165527082</v>
      </c>
      <c r="M69">
        <f t="shared" si="20"/>
        <v>41.861123715623108</v>
      </c>
      <c r="N69">
        <f t="shared" si="10"/>
        <v>30.181444629106068</v>
      </c>
      <c r="O69">
        <f t="shared" si="21"/>
        <v>396.03685118810074</v>
      </c>
      <c r="P69">
        <f t="shared" si="22"/>
        <v>396.03685118810074</v>
      </c>
      <c r="Q69">
        <f t="shared" si="23"/>
        <v>3.1330920879269364</v>
      </c>
    </row>
    <row r="70" spans="1:17" x14ac:dyDescent="0.3">
      <c r="A70">
        <f t="shared" si="11"/>
        <v>49</v>
      </c>
      <c r="B70">
        <f t="shared" si="26"/>
        <v>0.37895843976950117</v>
      </c>
      <c r="C70">
        <f t="shared" si="26"/>
        <v>0.14634111994656898</v>
      </c>
      <c r="D70">
        <f t="shared" si="26"/>
        <v>0.61411921293583871</v>
      </c>
      <c r="E70">
        <f t="shared" si="12"/>
        <v>1.5625121879935759</v>
      </c>
      <c r="F70">
        <f t="shared" si="13"/>
        <v>0.72691052074787144</v>
      </c>
      <c r="G70">
        <f t="shared" si="14"/>
        <v>2.8591587300547103</v>
      </c>
      <c r="H70">
        <f t="shared" si="15"/>
        <v>0.49846776667467207</v>
      </c>
      <c r="I70">
        <f t="shared" si="16"/>
        <v>72.691052074787137</v>
      </c>
      <c r="J70">
        <f t="shared" si="17"/>
        <v>285.91587300547104</v>
      </c>
      <c r="K70">
        <f t="shared" si="18"/>
        <v>49.846776667467211</v>
      </c>
      <c r="L70">
        <f t="shared" si="19"/>
        <v>27.546887679464895</v>
      </c>
      <c r="M70">
        <f t="shared" si="20"/>
        <v>41.84124906612162</v>
      </c>
      <c r="N70">
        <f t="shared" si="10"/>
        <v>30.611863254413493</v>
      </c>
      <c r="O70">
        <f t="shared" si="21"/>
        <v>408.4537017477254</v>
      </c>
      <c r="P70">
        <f t="shared" si="22"/>
        <v>408.45370174772546</v>
      </c>
      <c r="Q70">
        <f t="shared" si="23"/>
        <v>3.1352765588289255</v>
      </c>
    </row>
    <row r="71" spans="1:17" x14ac:dyDescent="0.3">
      <c r="A71">
        <f t="shared" si="11"/>
        <v>50</v>
      </c>
      <c r="B71">
        <f t="shared" si="26"/>
        <v>0.37152788212696192</v>
      </c>
      <c r="C71">
        <f t="shared" si="26"/>
        <v>0.14071261533323939</v>
      </c>
      <c r="D71">
        <f t="shared" si="26"/>
        <v>0.60803882468894921</v>
      </c>
      <c r="E71">
        <f t="shared" si="12"/>
        <v>1.5923823945233793</v>
      </c>
      <c r="F71">
        <f t="shared" si="13"/>
        <v>0.73062360509675783</v>
      </c>
      <c r="G71">
        <f t="shared" si="14"/>
        <v>2.9715215886589545</v>
      </c>
      <c r="H71">
        <f t="shared" si="15"/>
        <v>0.51053053275973448</v>
      </c>
      <c r="I71">
        <f t="shared" si="16"/>
        <v>73.062360509675784</v>
      </c>
      <c r="J71">
        <f t="shared" si="17"/>
        <v>297.15215886589544</v>
      </c>
      <c r="K71">
        <f t="shared" si="18"/>
        <v>51.053053275973447</v>
      </c>
      <c r="L71">
        <f t="shared" si="19"/>
        <v>27.144704063356421</v>
      </c>
      <c r="M71">
        <f t="shared" si="20"/>
        <v>41.813057425938389</v>
      </c>
      <c r="N71">
        <f t="shared" si="10"/>
        <v>31.042238510705204</v>
      </c>
      <c r="O71">
        <f t="shared" si="21"/>
        <v>421.2675726515447</v>
      </c>
      <c r="P71">
        <f t="shared" si="22"/>
        <v>421.2675726515447</v>
      </c>
      <c r="Q71">
        <f t="shared" si="23"/>
        <v>3.1371660604347928</v>
      </c>
    </row>
    <row r="72" spans="1:17" x14ac:dyDescent="0.3">
      <c r="A72">
        <f t="shared" si="11"/>
        <v>51</v>
      </c>
      <c r="B72">
        <f t="shared" si="26"/>
        <v>0.36424302169309997</v>
      </c>
      <c r="C72">
        <f t="shared" si="26"/>
        <v>0.13530059166657632</v>
      </c>
      <c r="D72">
        <f t="shared" si="26"/>
        <v>0.60201863830589042</v>
      </c>
      <c r="E72">
        <f t="shared" si="12"/>
        <v>1.622507871178317</v>
      </c>
      <c r="F72">
        <f t="shared" si="13"/>
        <v>0.73441916603251434</v>
      </c>
      <c r="G72">
        <f t="shared" si="14"/>
        <v>3.0876993365636922</v>
      </c>
      <c r="H72">
        <f t="shared" si="15"/>
        <v>0.52278347649680779</v>
      </c>
      <c r="I72">
        <f t="shared" si="16"/>
        <v>73.441916603251428</v>
      </c>
      <c r="J72">
        <f t="shared" si="17"/>
        <v>308.76993365636923</v>
      </c>
      <c r="K72">
        <f t="shared" si="18"/>
        <v>52.278347649680782</v>
      </c>
      <c r="L72">
        <f t="shared" si="19"/>
        <v>26.750705622500949</v>
      </c>
      <c r="M72">
        <f t="shared" si="20"/>
        <v>41.776754712556276</v>
      </c>
      <c r="N72">
        <f t="shared" si="10"/>
        <v>31.472539664942772</v>
      </c>
      <c r="O72">
        <f t="shared" si="21"/>
        <v>434.4901979093014</v>
      </c>
      <c r="P72">
        <f t="shared" si="22"/>
        <v>434.4901979093014</v>
      </c>
      <c r="Q72">
        <f t="shared" si="23"/>
        <v>3.1387712029508519</v>
      </c>
    </row>
    <row r="73" spans="1:17" x14ac:dyDescent="0.3">
      <c r="A73">
        <f t="shared" si="11"/>
        <v>52</v>
      </c>
      <c r="B73">
        <f t="shared" si="26"/>
        <v>0.35710100165990188</v>
      </c>
      <c r="C73">
        <f t="shared" si="26"/>
        <v>0.13009672275632339</v>
      </c>
      <c r="D73">
        <f t="shared" si="26"/>
        <v>0.59605805772860432</v>
      </c>
      <c r="E73">
        <f t="shared" si="12"/>
        <v>1.6528888007307871</v>
      </c>
      <c r="F73">
        <f t="shared" si="13"/>
        <v>0.73829870300778988</v>
      </c>
      <c r="G73">
        <f t="shared" si="14"/>
        <v>3.207808980300876</v>
      </c>
      <c r="H73">
        <f t="shared" si="15"/>
        <v>0.53522866427136384</v>
      </c>
      <c r="I73">
        <f t="shared" si="16"/>
        <v>73.829870300778992</v>
      </c>
      <c r="J73">
        <f t="shared" si="17"/>
        <v>320.7808980300876</v>
      </c>
      <c r="K73">
        <f t="shared" si="18"/>
        <v>53.522866427136385</v>
      </c>
      <c r="L73">
        <f t="shared" si="19"/>
        <v>26.364720636828821</v>
      </c>
      <c r="M73">
        <f t="shared" si="20"/>
        <v>41.732543556544748</v>
      </c>
      <c r="N73">
        <f t="shared" si="10"/>
        <v>31.902735806626438</v>
      </c>
      <c r="O73">
        <f t="shared" si="21"/>
        <v>448.13363475800293</v>
      </c>
      <c r="P73">
        <f t="shared" si="22"/>
        <v>448.13363475800293</v>
      </c>
      <c r="Q73">
        <f t="shared" si="23"/>
        <v>3.140102334725059</v>
      </c>
    </row>
    <row r="74" spans="1:17" x14ac:dyDescent="0.3">
      <c r="A74">
        <f t="shared" si="11"/>
        <v>53</v>
      </c>
      <c r="B74">
        <f t="shared" si="26"/>
        <v>0.35009902123519798</v>
      </c>
      <c r="C74">
        <f t="shared" si="26"/>
        <v>0.12509300265031092</v>
      </c>
      <c r="D74">
        <f t="shared" si="26"/>
        <v>0.59015649280059845</v>
      </c>
      <c r="E74">
        <f t="shared" si="12"/>
        <v>1.6835253367768104</v>
      </c>
      <c r="F74">
        <f t="shared" si="13"/>
        <v>0.74226373708239568</v>
      </c>
      <c r="G74">
        <f t="shared" si="14"/>
        <v>3.3319708114241462</v>
      </c>
      <c r="H74">
        <f t="shared" si="15"/>
        <v>0.54786817149206446</v>
      </c>
      <c r="I74">
        <f t="shared" si="16"/>
        <v>74.226373708239564</v>
      </c>
      <c r="J74">
        <f t="shared" si="17"/>
        <v>333.19708114241462</v>
      </c>
      <c r="K74">
        <f t="shared" si="18"/>
        <v>54.786817149206449</v>
      </c>
      <c r="L74">
        <f t="shared" si="19"/>
        <v>25.986580785092706</v>
      </c>
      <c r="M74">
        <f t="shared" si="20"/>
        <v>41.680623354423936</v>
      </c>
      <c r="N74">
        <f t="shared" si="10"/>
        <v>32.332795860483358</v>
      </c>
      <c r="O74">
        <f t="shared" si="21"/>
        <v>462.21027199986065</v>
      </c>
      <c r="P74">
        <f t="shared" si="22"/>
        <v>462.21027199986065</v>
      </c>
      <c r="Q74">
        <f t="shared" si="23"/>
        <v>3.1411695418620544</v>
      </c>
    </row>
    <row r="75" spans="1:17" x14ac:dyDescent="0.3">
      <c r="A75">
        <f t="shared" si="11"/>
        <v>54</v>
      </c>
      <c r="B75">
        <f t="shared" si="26"/>
        <v>0.34323433454431168</v>
      </c>
      <c r="C75">
        <f t="shared" si="26"/>
        <v>0.12028173331760666</v>
      </c>
      <c r="D75">
        <f t="shared" si="26"/>
        <v>0.58431335920851313</v>
      </c>
      <c r="E75">
        <f t="shared" si="12"/>
        <v>1.7144176038631387</v>
      </c>
      <c r="F75">
        <f t="shared" si="13"/>
        <v>0.74631581116747192</v>
      </c>
      <c r="G75">
        <f t="shared" si="14"/>
        <v>3.460308491748302</v>
      </c>
      <c r="H75">
        <f t="shared" si="15"/>
        <v>0.56070408254349258</v>
      </c>
      <c r="I75">
        <f t="shared" si="16"/>
        <v>74.631581116747185</v>
      </c>
      <c r="J75">
        <f t="shared" si="17"/>
        <v>346.03084917483022</v>
      </c>
      <c r="K75">
        <f t="shared" si="18"/>
        <v>56.07040825434926</v>
      </c>
      <c r="L75">
        <f t="shared" si="19"/>
        <v>25.616121080596539</v>
      </c>
      <c r="M75">
        <f t="shared" si="20"/>
        <v>41.6211903201119</v>
      </c>
      <c r="N75">
        <f t="shared" si="10"/>
        <v>32.762688599291558</v>
      </c>
      <c r="O75">
        <f t="shared" si="21"/>
        <v>476.73283854592665</v>
      </c>
      <c r="P75">
        <f t="shared" si="22"/>
        <v>476.73283854592665</v>
      </c>
      <c r="Q75">
        <f t="shared" si="23"/>
        <v>3.1419826485531654</v>
      </c>
    </row>
    <row r="76" spans="1:17" x14ac:dyDescent="0.3">
      <c r="A76">
        <f t="shared" si="11"/>
        <v>55</v>
      </c>
      <c r="B76">
        <f t="shared" si="26"/>
        <v>0.33650424955324687</v>
      </c>
      <c r="C76">
        <f t="shared" si="26"/>
        <v>0.11565551280539103</v>
      </c>
      <c r="D76">
        <f t="shared" si="26"/>
        <v>0.57852807842427056</v>
      </c>
      <c r="E76">
        <f t="shared" si="12"/>
        <v>1.7455656976342497</v>
      </c>
      <c r="F76">
        <f t="shared" si="13"/>
        <v>0.75045649027332306</v>
      </c>
      <c r="G76">
        <f t="shared" si="14"/>
        <v>3.5929491406876748</v>
      </c>
      <c r="H76">
        <f t="shared" si="15"/>
        <v>0.57373849074421157</v>
      </c>
      <c r="I76">
        <f t="shared" si="16"/>
        <v>75.045649027332303</v>
      </c>
      <c r="J76">
        <f t="shared" si="17"/>
        <v>359.29491406876747</v>
      </c>
      <c r="K76">
        <f t="shared" si="18"/>
        <v>57.373849074421159</v>
      </c>
      <c r="L76">
        <f t="shared" si="19"/>
        <v>25.253179808178807</v>
      </c>
      <c r="M76">
        <f t="shared" si="20"/>
        <v>41.554437534992203</v>
      </c>
      <c r="N76">
        <f t="shared" si="10"/>
        <v>33.19238265682899</v>
      </c>
      <c r="O76">
        <f t="shared" si="21"/>
        <v>491.71441217052097</v>
      </c>
      <c r="P76">
        <f t="shared" si="22"/>
        <v>491.71441217052097</v>
      </c>
      <c r="Q76">
        <f t="shared" si="23"/>
        <v>3.1425512180552451</v>
      </c>
    </row>
    <row r="77" spans="1:17" x14ac:dyDescent="0.3">
      <c r="A77">
        <f t="shared" si="11"/>
        <v>56</v>
      </c>
      <c r="B77">
        <f t="shared" si="26"/>
        <v>0.3299061270129871</v>
      </c>
      <c r="C77">
        <f t="shared" si="26"/>
        <v>0.11120722385133754</v>
      </c>
      <c r="D77">
        <f t="shared" si="26"/>
        <v>0.5728000776477925</v>
      </c>
      <c r="E77">
        <f t="shared" si="12"/>
        <v>1.7769696849991996</v>
      </c>
      <c r="F77">
        <f t="shared" si="13"/>
        <v>0.75468736176104323</v>
      </c>
      <c r="G77">
        <f t="shared" si="14"/>
        <v>3.7300234247453594</v>
      </c>
      <c r="H77">
        <f t="shared" si="15"/>
        <v>0.58697349831036838</v>
      </c>
      <c r="I77">
        <f t="shared" si="16"/>
        <v>75.468736176104329</v>
      </c>
      <c r="J77">
        <f t="shared" si="17"/>
        <v>373.00234247453596</v>
      </c>
      <c r="K77">
        <f t="shared" si="18"/>
        <v>58.697349831036838</v>
      </c>
      <c r="L77">
        <f t="shared" si="19"/>
        <v>24.897598462423488</v>
      </c>
      <c r="M77">
        <f t="shared" si="20"/>
        <v>41.480554996638986</v>
      </c>
      <c r="N77">
        <f t="shared" si="10"/>
        <v>33.62184654093754</v>
      </c>
      <c r="O77">
        <f t="shared" si="21"/>
        <v>507.1684284816771</v>
      </c>
      <c r="P77">
        <f t="shared" si="22"/>
        <v>507.16842848167715</v>
      </c>
      <c r="Q77">
        <f t="shared" si="23"/>
        <v>3.1428845542556427</v>
      </c>
    </row>
    <row r="78" spans="1:17" x14ac:dyDescent="0.3">
      <c r="A78">
        <f t="shared" si="11"/>
        <v>57</v>
      </c>
      <c r="B78">
        <f t="shared" si="26"/>
        <v>0.32343737942449713</v>
      </c>
      <c r="C78">
        <f t="shared" si="26"/>
        <v>0.10693002293397837</v>
      </c>
      <c r="D78">
        <f t="shared" si="26"/>
        <v>0.56712878975028957</v>
      </c>
      <c r="E78">
        <f t="shared" si="12"/>
        <v>1.8086296043182621</v>
      </c>
      <c r="F78">
        <f t="shared" si="13"/>
        <v>0.75901003559805058</v>
      </c>
      <c r="G78">
        <f t="shared" si="14"/>
        <v>3.8716656492066086</v>
      </c>
      <c r="H78">
        <f t="shared" si="15"/>
        <v>0.60041121632502981</v>
      </c>
      <c r="I78">
        <f t="shared" si="16"/>
        <v>75.901003559805062</v>
      </c>
      <c r="J78">
        <f t="shared" si="17"/>
        <v>387.16656492066085</v>
      </c>
      <c r="K78">
        <f t="shared" si="18"/>
        <v>60.041121632502978</v>
      </c>
      <c r="L78">
        <f t="shared" si="19"/>
        <v>24.549221687072777</v>
      </c>
      <c r="M78">
        <f t="shared" si="20"/>
        <v>41.399729666235885</v>
      </c>
      <c r="N78">
        <f t="shared" si="10"/>
        <v>34.051048646691342</v>
      </c>
      <c r="O78">
        <f t="shared" si="21"/>
        <v>523.10869011296893</v>
      </c>
      <c r="P78">
        <f t="shared" si="22"/>
        <v>523.10869011296893</v>
      </c>
      <c r="Q78">
        <f t="shared" si="23"/>
        <v>3.1429917037644639</v>
      </c>
    </row>
    <row r="79" spans="1:17" x14ac:dyDescent="0.3">
      <c r="A79">
        <f t="shared" si="11"/>
        <v>58</v>
      </c>
      <c r="B79">
        <f t="shared" si="26"/>
        <v>0.31709547002401678</v>
      </c>
      <c r="C79">
        <f t="shared" si="26"/>
        <v>0.10281732974420998</v>
      </c>
      <c r="D79">
        <f t="shared" si="26"/>
        <v>0.56151365321810853</v>
      </c>
      <c r="E79">
        <f t="shared" si="12"/>
        <v>1.8405454656092815</v>
      </c>
      <c r="F79">
        <f t="shared" si="13"/>
        <v>0.76342614461766034</v>
      </c>
      <c r="G79">
        <f t="shared" si="14"/>
        <v>4.0180138520910944</v>
      </c>
      <c r="H79">
        <f t="shared" si="15"/>
        <v>0.61405376471345763</v>
      </c>
      <c r="I79">
        <f t="shared" si="16"/>
        <v>76.342614461766033</v>
      </c>
      <c r="J79">
        <f t="shared" si="17"/>
        <v>401.80138520910941</v>
      </c>
      <c r="K79">
        <f t="shared" si="18"/>
        <v>61.405376471345761</v>
      </c>
      <c r="L79">
        <f t="shared" si="19"/>
        <v>24.207897215616001</v>
      </c>
      <c r="M79">
        <f t="shared" si="20"/>
        <v>41.312145514725337</v>
      </c>
      <c r="N79">
        <f t="shared" si="10"/>
        <v>34.479957269658648</v>
      </c>
      <c r="O79">
        <f t="shared" si="21"/>
        <v>539.54937614222126</v>
      </c>
      <c r="P79">
        <f t="shared" si="22"/>
        <v>539.54937614222126</v>
      </c>
      <c r="Q79">
        <f t="shared" si="23"/>
        <v>3.1428814584788967</v>
      </c>
    </row>
    <row r="80" spans="1:17" x14ac:dyDescent="0.3">
      <c r="A80">
        <f t="shared" si="11"/>
        <v>59</v>
      </c>
      <c r="B80">
        <f t="shared" si="26"/>
        <v>0.3108779117882518</v>
      </c>
      <c r="C80">
        <f t="shared" si="26"/>
        <v>9.8862817061740368E-2</v>
      </c>
      <c r="D80">
        <f t="shared" si="26"/>
        <v>0.5559541120971373</v>
      </c>
      <c r="E80">
        <f t="shared" si="12"/>
        <v>1.8727172507736249</v>
      </c>
      <c r="F80">
        <f t="shared" si="13"/>
        <v>0.76793734478281894</v>
      </c>
      <c r="G80">
        <f t="shared" si="14"/>
        <v>4.169209900420193</v>
      </c>
      <c r="H80">
        <f t="shared" si="15"/>
        <v>0.62790327222450937</v>
      </c>
      <c r="I80">
        <f t="shared" si="16"/>
        <v>76.793734478281891</v>
      </c>
      <c r="J80">
        <f t="shared" si="17"/>
        <v>416.9209900420193</v>
      </c>
      <c r="K80">
        <f t="shared" si="18"/>
        <v>62.790327222450934</v>
      </c>
      <c r="L80">
        <f t="shared" si="19"/>
        <v>23.873475813029749</v>
      </c>
      <c r="M80">
        <f t="shared" si="20"/>
        <v>41.217983567723834</v>
      </c>
      <c r="N80">
        <f t="shared" si="10"/>
        <v>34.908540619246416</v>
      </c>
      <c r="O80">
        <f t="shared" si="21"/>
        <v>556.50505174275213</v>
      </c>
      <c r="P80">
        <f t="shared" si="22"/>
        <v>556.50505174275213</v>
      </c>
      <c r="Q80">
        <f t="shared" si="23"/>
        <v>3.1425623585674245</v>
      </c>
    </row>
    <row r="81" spans="1:17" x14ac:dyDescent="0.3">
      <c r="A81">
        <f t="shared" si="11"/>
        <v>60</v>
      </c>
      <c r="B81">
        <f t="shared" si="26"/>
        <v>0.30478226645907031</v>
      </c>
      <c r="C81">
        <f t="shared" si="26"/>
        <v>9.506040102090417E-2</v>
      </c>
      <c r="D81">
        <f t="shared" si="26"/>
        <v>0.55044961593775965</v>
      </c>
      <c r="E81">
        <f t="shared" si="12"/>
        <v>1.9051449138416083</v>
      </c>
      <c r="F81">
        <f t="shared" si="13"/>
        <v>0.77254531545412908</v>
      </c>
      <c r="G81">
        <f t="shared" si="14"/>
        <v>4.3253995888568566</v>
      </c>
      <c r="H81">
        <f t="shared" si="15"/>
        <v>0.64196187641835367</v>
      </c>
      <c r="I81">
        <f t="shared" si="16"/>
        <v>77.254531545412902</v>
      </c>
      <c r="J81">
        <f t="shared" si="17"/>
        <v>432.53995888568568</v>
      </c>
      <c r="K81">
        <f t="shared" si="18"/>
        <v>64.196187641835365</v>
      </c>
      <c r="L81">
        <f t="shared" si="19"/>
        <v>23.545811218644687</v>
      </c>
      <c r="M81">
        <f t="shared" si="20"/>
        <v>41.117421949238683</v>
      </c>
      <c r="N81">
        <f t="shared" si="10"/>
        <v>35.336766832116631</v>
      </c>
      <c r="O81">
        <f t="shared" si="21"/>
        <v>573.99067807293386</v>
      </c>
      <c r="P81">
        <f t="shared" si="22"/>
        <v>573.99067807293386</v>
      </c>
      <c r="Q81">
        <f t="shared" si="23"/>
        <v>3.1420426958252534</v>
      </c>
    </row>
    <row r="82" spans="1:17" x14ac:dyDescent="0.3">
      <c r="A82">
        <f t="shared" si="11"/>
        <v>61</v>
      </c>
      <c r="B82">
        <f t="shared" si="26"/>
        <v>0.29880614358732388</v>
      </c>
      <c r="C82">
        <f t="shared" si="26"/>
        <v>9.1404231750869397E-2</v>
      </c>
      <c r="D82">
        <f t="shared" si="26"/>
        <v>0.54499961974035604</v>
      </c>
      <c r="E82">
        <f t="shared" si="12"/>
        <v>1.9378283812372463</v>
      </c>
      <c r="F82">
        <f t="shared" si="13"/>
        <v>0.77725175966229842</v>
      </c>
      <c r="G82">
        <f t="shared" si="14"/>
        <v>4.4867327407772315</v>
      </c>
      <c r="H82">
        <f t="shared" si="15"/>
        <v>0.65623172366068494</v>
      </c>
      <c r="I82">
        <f t="shared" si="16"/>
        <v>77.725175966229841</v>
      </c>
      <c r="J82">
        <f t="shared" si="17"/>
        <v>448.67327407772314</v>
      </c>
      <c r="K82">
        <f t="shared" si="18"/>
        <v>65.623172366068488</v>
      </c>
      <c r="L82">
        <f t="shared" si="19"/>
        <v>23.224760090115289</v>
      </c>
      <c r="M82">
        <f t="shared" si="20"/>
        <v>41.010635924221546</v>
      </c>
      <c r="N82">
        <f t="shared" si="10"/>
        <v>35.764603985663165</v>
      </c>
      <c r="O82">
        <f t="shared" si="21"/>
        <v>592.02162241002145</v>
      </c>
      <c r="P82">
        <f t="shared" si="22"/>
        <v>592.02162241002145</v>
      </c>
      <c r="Q82">
        <f t="shared" si="23"/>
        <v>3.1413305173566775</v>
      </c>
    </row>
    <row r="83" spans="1:17" x14ac:dyDescent="0.3">
      <c r="A83">
        <f t="shared" si="11"/>
        <v>62</v>
      </c>
      <c r="B83">
        <f t="shared" si="26"/>
        <v>0.29294719959541554</v>
      </c>
      <c r="C83">
        <f t="shared" si="26"/>
        <v>8.7888684375835968E-2</v>
      </c>
      <c r="D83">
        <f t="shared" si="26"/>
        <v>0.53960358390134255</v>
      </c>
      <c r="E83">
        <f t="shared" si="12"/>
        <v>1.9707675520621546</v>
      </c>
      <c r="F83">
        <f t="shared" si="13"/>
        <v>0.7820584043851424</v>
      </c>
      <c r="G83">
        <f t="shared" si="14"/>
        <v>4.653363311834668</v>
      </c>
      <c r="H83">
        <f t="shared" si="15"/>
        <v>0.67071496912361606</v>
      </c>
      <c r="I83">
        <f t="shared" si="16"/>
        <v>78.205840438514244</v>
      </c>
      <c r="J83">
        <f t="shared" si="17"/>
        <v>465.33633118346683</v>
      </c>
      <c r="K83">
        <f t="shared" si="18"/>
        <v>67.07149691236161</v>
      </c>
      <c r="L83">
        <f t="shared" si="19"/>
        <v>22.910181948468651</v>
      </c>
      <c r="M83">
        <f t="shared" si="20"/>
        <v>40.89779793999319</v>
      </c>
      <c r="N83">
        <f t="shared" si="10"/>
        <v>36.192020111538156</v>
      </c>
      <c r="O83">
        <f t="shared" si="21"/>
        <v>610.61366853434265</v>
      </c>
      <c r="P83">
        <f t="shared" si="22"/>
        <v>610.61366853434265</v>
      </c>
      <c r="Q83">
        <f t="shared" si="23"/>
        <v>3.1404336295414392</v>
      </c>
    </row>
    <row r="84" spans="1:17" x14ac:dyDescent="0.3">
      <c r="A84">
        <f t="shared" si="11"/>
        <v>63</v>
      </c>
      <c r="B84">
        <f t="shared" si="26"/>
        <v>0.28720313685825061</v>
      </c>
      <c r="C84">
        <f t="shared" si="26"/>
        <v>8.4508350361380741E-2</v>
      </c>
      <c r="D84">
        <f t="shared" si="26"/>
        <v>0.53426097415974527</v>
      </c>
      <c r="E84">
        <f t="shared" si="12"/>
        <v>2.0039622983984064</v>
      </c>
      <c r="F84">
        <f t="shared" si="13"/>
        <v>0.78696700082927762</v>
      </c>
      <c r="G84">
        <f t="shared" si="14"/>
        <v>4.8254494960783605</v>
      </c>
      <c r="H84">
        <f t="shared" si="15"/>
        <v>0.68541377679342186</v>
      </c>
      <c r="I84">
        <f t="shared" si="16"/>
        <v>78.696700082927762</v>
      </c>
      <c r="J84">
        <f t="shared" si="17"/>
        <v>482.54494960783603</v>
      </c>
      <c r="K84">
        <f t="shared" si="18"/>
        <v>68.54137767934219</v>
      </c>
      <c r="L84">
        <f t="shared" si="19"/>
        <v>22.601939124209803</v>
      </c>
      <c r="M84">
        <f t="shared" si="20"/>
        <v>40.779077666573819</v>
      </c>
      <c r="N84">
        <f t="shared" si="10"/>
        <v>36.618983209216381</v>
      </c>
      <c r="O84">
        <f t="shared" si="21"/>
        <v>629.78302737010597</v>
      </c>
      <c r="P84">
        <f t="shared" si="22"/>
        <v>629.78302737010597</v>
      </c>
      <c r="Q84">
        <f t="shared" si="23"/>
        <v>3.1393596022466275</v>
      </c>
    </row>
    <row r="85" spans="1:17" x14ac:dyDescent="0.3">
      <c r="A85">
        <f t="shared" si="11"/>
        <v>64</v>
      </c>
      <c r="B85">
        <f t="shared" ref="B85:D100" si="27">A$11^(-$A85)</f>
        <v>0.28157170280220639</v>
      </c>
      <c r="C85">
        <f t="shared" si="27"/>
        <v>8.1258029193635312E-2</v>
      </c>
      <c r="D85">
        <f t="shared" si="27"/>
        <v>0.52897126154430207</v>
      </c>
      <c r="E85">
        <f t="shared" si="12"/>
        <v>2.0374124656301311</v>
      </c>
      <c r="F85">
        <f t="shared" si="13"/>
        <v>0.79197932471664145</v>
      </c>
      <c r="G85">
        <f t="shared" si="14"/>
        <v>5.0031538346905</v>
      </c>
      <c r="H85">
        <f t="shared" si="15"/>
        <v>0.70033031948530222</v>
      </c>
      <c r="I85">
        <f t="shared" si="16"/>
        <v>79.197932471664146</v>
      </c>
      <c r="J85">
        <f t="shared" si="17"/>
        <v>500.31538346905</v>
      </c>
      <c r="K85">
        <f t="shared" si="18"/>
        <v>70.033031948530223</v>
      </c>
      <c r="L85">
        <f t="shared" si="19"/>
        <v>22.299896704460629</v>
      </c>
      <c r="M85">
        <f t="shared" si="20"/>
        <v>40.654642035952911</v>
      </c>
      <c r="N85">
        <f t="shared" si="10"/>
        <v>37.045461259586446</v>
      </c>
      <c r="O85">
        <f t="shared" si="21"/>
        <v>649.54634788924443</v>
      </c>
      <c r="P85">
        <f t="shared" si="22"/>
        <v>649.54634788924443</v>
      </c>
      <c r="Q85">
        <f t="shared" si="23"/>
        <v>3.1381157732477405</v>
      </c>
    </row>
    <row r="86" spans="1:17" x14ac:dyDescent="0.3">
      <c r="A86">
        <f t="shared" si="11"/>
        <v>65</v>
      </c>
      <c r="B86">
        <f t="shared" si="27"/>
        <v>0.27605068902177099</v>
      </c>
      <c r="C86">
        <f t="shared" si="27"/>
        <v>7.8132720378495488E-2</v>
      </c>
      <c r="D86">
        <f t="shared" si="27"/>
        <v>0.52373392232109117</v>
      </c>
      <c r="E86">
        <f t="shared" ref="E86:E149" si="28">(1+A$14*B86+B$14*C86+C$14*D86)/(A$8*B86^$C$2+$B$8*C86^$C$2+C$8*D86^$C$2)</f>
        <v>2.0711178727836135</v>
      </c>
      <c r="F86">
        <f t="shared" ref="F86:F149" si="29">A$8*$E86/(B86^$B$2)-A$14</f>
        <v>0.79709717657597667</v>
      </c>
      <c r="G86">
        <f t="shared" ref="G86:G149" si="30">B$8*$E86/(C86^$B$2)-B$14</f>
        <v>5.1866433274074923</v>
      </c>
      <c r="H86">
        <f t="shared" ref="H86:H149" si="31">C$8*$E86/(D86^$B$2)-C$14</f>
        <v>0.71546677886532661</v>
      </c>
      <c r="I86">
        <f t="shared" ref="I86:I149" si="32">$A$17*F86</f>
        <v>79.709717657597665</v>
      </c>
      <c r="J86">
        <f t="shared" ref="J86:J149" si="33">$A$17*G86</f>
        <v>518.66433274074927</v>
      </c>
      <c r="K86">
        <f t="shared" ref="K86:K149" si="34">$A$17*H86</f>
        <v>71.546677886532663</v>
      </c>
      <c r="L86">
        <f t="shared" ref="L86:L149" si="35">B86*I86</f>
        <v>22.00392248111066</v>
      </c>
      <c r="M86">
        <f t="shared" ref="M86:M149" si="36">C86*J86</f>
        <v>40.524655280331906</v>
      </c>
      <c r="N86">
        <f t="shared" ref="N86:N149" si="37">D86*K86</f>
        <v>37.47142223855743</v>
      </c>
      <c r="O86">
        <f t="shared" si="21"/>
        <v>669.9207282848796</v>
      </c>
      <c r="P86">
        <f t="shared" si="22"/>
        <v>669.9207282848796</v>
      </c>
      <c r="Q86">
        <f t="shared" si="23"/>
        <v>3.1367092528259866</v>
      </c>
    </row>
    <row r="87" spans="1:17" x14ac:dyDescent="0.3">
      <c r="A87">
        <f t="shared" ref="A87:A150" si="38">A86+1</f>
        <v>66</v>
      </c>
      <c r="B87">
        <f t="shared" si="27"/>
        <v>0.27063793041350098</v>
      </c>
      <c r="C87">
        <f t="shared" si="27"/>
        <v>7.5127615748553353E-2</v>
      </c>
      <c r="D87">
        <f t="shared" si="27"/>
        <v>0.51854843794167449</v>
      </c>
      <c r="E87">
        <f t="shared" si="28"/>
        <v>2.1050783128856398</v>
      </c>
      <c r="F87">
        <f t="shared" si="29"/>
        <v>0.80232238203942219</v>
      </c>
      <c r="G87">
        <f t="shared" si="30"/>
        <v>5.3760895466924818</v>
      </c>
      <c r="H87">
        <f t="shared" si="31"/>
        <v>0.73082534547972011</v>
      </c>
      <c r="I87">
        <f t="shared" si="32"/>
        <v>80.232238203942217</v>
      </c>
      <c r="J87">
        <f t="shared" si="33"/>
        <v>537.60895466924819</v>
      </c>
      <c r="K87">
        <f t="shared" si="34"/>
        <v>73.082534547972017</v>
      </c>
      <c r="L87">
        <f t="shared" si="35"/>
        <v>21.713886899957949</v>
      </c>
      <c r="M87">
        <f t="shared" si="36"/>
        <v>40.389278969372718</v>
      </c>
      <c r="N87">
        <f t="shared" si="37"/>
        <v>37.896834130669347</v>
      </c>
      <c r="O87">
        <f t="shared" ref="O87:O150" si="39">B$21*I87+C$21*J87+D$21*K87</f>
        <v>690.92372742116243</v>
      </c>
      <c r="P87">
        <f t="shared" ref="P87:P150" si="40">O87/$O$21*100</f>
        <v>690.92372742116243</v>
      </c>
      <c r="Q87">
        <f t="shared" ref="Q87:Q150" si="41">100*(P87/P86-1)</f>
        <v>3.1351469285111344</v>
      </c>
    </row>
    <row r="88" spans="1:17" x14ac:dyDescent="0.3">
      <c r="A88">
        <f t="shared" si="38"/>
        <v>67</v>
      </c>
      <c r="B88">
        <f t="shared" si="27"/>
        <v>0.26533130432696173</v>
      </c>
      <c r="C88">
        <f t="shared" si="27"/>
        <v>7.2238092065916693E-2</v>
      </c>
      <c r="D88">
        <f t="shared" si="27"/>
        <v>0.51341429499175695</v>
      </c>
      <c r="E88">
        <f t="shared" si="28"/>
        <v>2.1392935533398081</v>
      </c>
      <c r="F88">
        <f t="shared" si="29"/>
        <v>0.80765679214434949</v>
      </c>
      <c r="G88">
        <f t="shared" si="30"/>
        <v>5.5716687547282078</v>
      </c>
      <c r="H88">
        <f t="shared" si="31"/>
        <v>0.74640821879163888</v>
      </c>
      <c r="I88">
        <f t="shared" si="32"/>
        <v>80.765679214434954</v>
      </c>
      <c r="J88">
        <f t="shared" si="33"/>
        <v>557.16687547282072</v>
      </c>
      <c r="K88">
        <f t="shared" si="34"/>
        <v>74.640821879163894</v>
      </c>
      <c r="L88">
        <f t="shared" si="35"/>
        <v>21.429663010819009</v>
      </c>
      <c r="M88">
        <f t="shared" si="36"/>
        <v>40.248672046484764</v>
      </c>
      <c r="N88">
        <f t="shared" si="37"/>
        <v>38.321664942696238</v>
      </c>
      <c r="O88">
        <f t="shared" si="39"/>
        <v>712.5733765664196</v>
      </c>
      <c r="P88">
        <f t="shared" si="40"/>
        <v>712.5733765664196</v>
      </c>
      <c r="Q88">
        <f t="shared" si="41"/>
        <v>3.1334354699415812</v>
      </c>
    </row>
    <row r="89" spans="1:17" x14ac:dyDescent="0.3">
      <c r="A89">
        <f t="shared" si="38"/>
        <v>68</v>
      </c>
      <c r="B89">
        <f t="shared" si="27"/>
        <v>0.26012872973231543</v>
      </c>
      <c r="C89">
        <f t="shared" si="27"/>
        <v>6.9459703909535264E-2</v>
      </c>
      <c r="D89">
        <f t="shared" si="27"/>
        <v>0.50833098514035335</v>
      </c>
      <c r="E89">
        <f t="shared" si="28"/>
        <v>2.1737633363205044</v>
      </c>
      <c r="F89">
        <f t="shared" si="29"/>
        <v>0.81310228364059112</v>
      </c>
      <c r="G89">
        <f t="shared" si="30"/>
        <v>5.7735620233010039</v>
      </c>
      <c r="H89">
        <f t="shared" si="31"/>
        <v>0.76221760722558207</v>
      </c>
      <c r="I89">
        <f t="shared" si="32"/>
        <v>81.310228364059114</v>
      </c>
      <c r="J89">
        <f t="shared" si="33"/>
        <v>577.35620233010036</v>
      </c>
      <c r="K89">
        <f t="shared" si="34"/>
        <v>76.221760722558201</v>
      </c>
      <c r="L89">
        <f t="shared" si="35"/>
        <v>21.151126418587182</v>
      </c>
      <c r="M89">
        <f t="shared" si="36"/>
        <v>40.102990864182502</v>
      </c>
      <c r="N89">
        <f t="shared" si="37"/>
        <v>38.745882717230302</v>
      </c>
      <c r="O89">
        <f t="shared" si="39"/>
        <v>734.88819141671763</v>
      </c>
      <c r="P89">
        <f t="shared" si="40"/>
        <v>734.88819141671763</v>
      </c>
      <c r="Q89">
        <f t="shared" si="41"/>
        <v>3.1315813338162357</v>
      </c>
    </row>
    <row r="90" spans="1:17" x14ac:dyDescent="0.3">
      <c r="A90">
        <f t="shared" si="38"/>
        <v>69</v>
      </c>
      <c r="B90">
        <f t="shared" si="27"/>
        <v>0.25502816640423082</v>
      </c>
      <c r="C90">
        <f t="shared" si="27"/>
        <v>6.6788176836091603E-2</v>
      </c>
      <c r="D90">
        <f t="shared" si="27"/>
        <v>0.50329800508945877</v>
      </c>
      <c r="E90">
        <f t="shared" si="28"/>
        <v>2.2084873791842274</v>
      </c>
      <c r="F90">
        <f t="shared" si="29"/>
        <v>0.81866075930320403</v>
      </c>
      <c r="G90">
        <f t="shared" si="30"/>
        <v>5.981955356648581</v>
      </c>
      <c r="H90">
        <f t="shared" si="31"/>
        <v>0.77825572821957811</v>
      </c>
      <c r="I90">
        <f t="shared" si="32"/>
        <v>81.866075930320406</v>
      </c>
      <c r="J90">
        <f t="shared" si="33"/>
        <v>598.19553566485808</v>
      </c>
      <c r="K90">
        <f t="shared" si="34"/>
        <v>77.825572821957806</v>
      </c>
      <c r="L90">
        <f t="shared" si="35"/>
        <v>20.878155235219147</v>
      </c>
      <c r="M90">
        <f t="shared" si="36"/>
        <v>39.952389218545086</v>
      </c>
      <c r="N90">
        <f t="shared" si="37"/>
        <v>39.169455546235767</v>
      </c>
      <c r="O90">
        <f t="shared" si="39"/>
        <v>757.88718441713638</v>
      </c>
      <c r="P90">
        <f t="shared" si="40"/>
        <v>757.88718441713638</v>
      </c>
      <c r="Q90">
        <f t="shared" si="41"/>
        <v>3.129590768914281</v>
      </c>
    </row>
    <row r="91" spans="1:17" x14ac:dyDescent="0.3">
      <c r="A91">
        <f t="shared" si="38"/>
        <v>70</v>
      </c>
      <c r="B91">
        <f t="shared" si="27"/>
        <v>0.25002761412179492</v>
      </c>
      <c r="C91">
        <f t="shared" si="27"/>
        <v>6.4219400803934235E-2</v>
      </c>
      <c r="D91">
        <f t="shared" si="27"/>
        <v>0.49831485652421648</v>
      </c>
      <c r="E91">
        <f t="shared" si="28"/>
        <v>2.2434653748979159</v>
      </c>
      <c r="F91">
        <f t="shared" si="29"/>
        <v>0.824334148250915</v>
      </c>
      <c r="G91">
        <f t="shared" si="30"/>
        <v>6.1970398173461652</v>
      </c>
      <c r="H91">
        <f t="shared" si="31"/>
        <v>0.79452480828527761</v>
      </c>
      <c r="I91">
        <f t="shared" si="32"/>
        <v>82.433414825091504</v>
      </c>
      <c r="J91">
        <f t="shared" si="33"/>
        <v>619.70398173461649</v>
      </c>
      <c r="K91">
        <f t="shared" si="34"/>
        <v>79.452480828527754</v>
      </c>
      <c r="L91">
        <f t="shared" si="35"/>
        <v>20.610630032629828</v>
      </c>
      <c r="M91">
        <f t="shared" si="36"/>
        <v>39.797018382809277</v>
      </c>
      <c r="N91">
        <f t="shared" si="37"/>
        <v>39.592351584560866</v>
      </c>
      <c r="O91">
        <f t="shared" si="39"/>
        <v>781.58987738823578</v>
      </c>
      <c r="P91">
        <f t="shared" si="40"/>
        <v>781.58987738823578</v>
      </c>
      <c r="Q91">
        <f t="shared" si="41"/>
        <v>3.1274698211618768</v>
      </c>
    </row>
    <row r="92" spans="1:17" x14ac:dyDescent="0.3">
      <c r="A92">
        <f t="shared" si="38"/>
        <v>71</v>
      </c>
      <c r="B92">
        <f t="shared" si="27"/>
        <v>0.24512511188411268</v>
      </c>
      <c r="C92">
        <f t="shared" si="27"/>
        <v>6.1749423849936765E-2</v>
      </c>
      <c r="D92">
        <f t="shared" si="27"/>
        <v>0.49338104606358091</v>
      </c>
      <c r="E92">
        <f t="shared" si="28"/>
        <v>2.2786969924839346</v>
      </c>
      <c r="F92">
        <f t="shared" si="29"/>
        <v>0.8301244062703963</v>
      </c>
      <c r="G92">
        <f t="shared" si="30"/>
        <v>6.4190116553074752</v>
      </c>
      <c r="H92">
        <f t="shared" si="31"/>
        <v>0.81102708307607985</v>
      </c>
      <c r="I92">
        <f t="shared" si="32"/>
        <v>83.012440627039624</v>
      </c>
      <c r="J92">
        <f t="shared" si="33"/>
        <v>641.90116553074756</v>
      </c>
      <c r="K92">
        <f t="shared" si="34"/>
        <v>81.102708307607983</v>
      </c>
      <c r="L92">
        <f t="shared" si="35"/>
        <v>20.34843379647635</v>
      </c>
      <c r="M92">
        <f t="shared" si="36"/>
        <v>39.637027140126548</v>
      </c>
      <c r="N92">
        <f t="shared" si="37"/>
        <v>40.014539063397102</v>
      </c>
      <c r="O92">
        <f t="shared" si="39"/>
        <v>806.01631446539511</v>
      </c>
      <c r="P92">
        <f t="shared" si="40"/>
        <v>806.016314465395</v>
      </c>
      <c r="Q92">
        <f t="shared" si="41"/>
        <v>3.12522433872644</v>
      </c>
    </row>
    <row r="93" spans="1:17" x14ac:dyDescent="0.3">
      <c r="A93">
        <f t="shared" si="38"/>
        <v>72</v>
      </c>
      <c r="B93">
        <f t="shared" si="27"/>
        <v>0.24031873714128693</v>
      </c>
      <c r="C93">
        <f t="shared" si="27"/>
        <v>5.937444600955457E-2</v>
      </c>
      <c r="D93">
        <f t="shared" si="27"/>
        <v>0.48849608521146609</v>
      </c>
      <c r="E93">
        <f t="shared" si="28"/>
        <v>2.3141818774813254</v>
      </c>
      <c r="F93">
        <f t="shared" si="29"/>
        <v>0.83603351614651999</v>
      </c>
      <c r="G93">
        <f t="shared" si="30"/>
        <v>6.6480724399789999</v>
      </c>
      <c r="H93">
        <f t="shared" si="31"/>
        <v>0.82776479746340925</v>
      </c>
      <c r="I93">
        <f t="shared" si="32"/>
        <v>83.603351614651999</v>
      </c>
      <c r="J93">
        <f t="shared" si="33"/>
        <v>664.80724399789995</v>
      </c>
      <c r="K93">
        <f t="shared" si="34"/>
        <v>82.776479746340925</v>
      </c>
      <c r="L93">
        <f t="shared" si="35"/>
        <v>20.091451880812141</v>
      </c>
      <c r="M93">
        <f t="shared" si="36"/>
        <v>39.472561815514084</v>
      </c>
      <c r="N93">
        <f t="shared" si="37"/>
        <v>40.435986303673751</v>
      </c>
      <c r="O93">
        <f t="shared" si="39"/>
        <v>831.1870753588928</v>
      </c>
      <c r="P93">
        <f t="shared" si="40"/>
        <v>831.18707535889268</v>
      </c>
      <c r="Q93">
        <f t="shared" si="41"/>
        <v>3.1228599771200294</v>
      </c>
    </row>
    <row r="94" spans="1:17" x14ac:dyDescent="0.3">
      <c r="A94">
        <f t="shared" si="38"/>
        <v>73</v>
      </c>
      <c r="B94">
        <f t="shared" si="27"/>
        <v>0.2356066050404774</v>
      </c>
      <c r="C94">
        <f t="shared" si="27"/>
        <v>5.7090813470725546E-2</v>
      </c>
      <c r="D94">
        <f t="shared" si="27"/>
        <v>0.48365949030838223</v>
      </c>
      <c r="E94">
        <f t="shared" si="28"/>
        <v>2.3499196524229489</v>
      </c>
      <c r="F94">
        <f t="shared" si="29"/>
        <v>0.84206348799874287</v>
      </c>
      <c r="G94">
        <f t="shared" si="30"/>
        <v>6.8844291958081234</v>
      </c>
      <c r="H94">
        <f t="shared" si="31"/>
        <v>0.8447402056212564</v>
      </c>
      <c r="I94">
        <f t="shared" si="32"/>
        <v>84.206348799874291</v>
      </c>
      <c r="J94">
        <f t="shared" si="33"/>
        <v>688.44291958081237</v>
      </c>
      <c r="K94">
        <f t="shared" si="34"/>
        <v>84.474020562125645</v>
      </c>
      <c r="L94">
        <f t="shared" si="35"/>
        <v>19.839571963592661</v>
      </c>
      <c r="M94">
        <f t="shared" si="36"/>
        <v>39.303766307029868</v>
      </c>
      <c r="N94">
        <f t="shared" si="37"/>
        <v>40.856661729377493</v>
      </c>
      <c r="O94">
        <f t="shared" si="39"/>
        <v>857.12328894281222</v>
      </c>
      <c r="P94">
        <f t="shared" si="40"/>
        <v>857.12328894281222</v>
      </c>
      <c r="Q94">
        <f t="shared" si="41"/>
        <v>3.1203822042974672</v>
      </c>
    </row>
    <row r="95" spans="1:17" x14ac:dyDescent="0.3">
      <c r="A95">
        <f t="shared" si="38"/>
        <v>74</v>
      </c>
      <c r="B95">
        <f t="shared" si="27"/>
        <v>0.23098686768674251</v>
      </c>
      <c r="C95">
        <f t="shared" si="27"/>
        <v>5.4895012952620711E-2</v>
      </c>
      <c r="D95">
        <f t="shared" si="27"/>
        <v>0.47887078248354675</v>
      </c>
      <c r="E95">
        <f t="shared" si="28"/>
        <v>2.385909917328084</v>
      </c>
      <c r="F95">
        <f t="shared" si="29"/>
        <v>0.84821635962377029</v>
      </c>
      <c r="G95">
        <f t="shared" si="30"/>
        <v>7.1282945410676719</v>
      </c>
      <c r="H95">
        <f t="shared" si="31"/>
        <v>0.86195557111908472</v>
      </c>
      <c r="I95">
        <f t="shared" si="32"/>
        <v>84.82163596237703</v>
      </c>
      <c r="J95">
        <f t="shared" si="33"/>
        <v>712.82945410676723</v>
      </c>
      <c r="K95">
        <f t="shared" si="34"/>
        <v>86.195557111908471</v>
      </c>
      <c r="L95">
        <f t="shared" si="35"/>
        <v>19.592684003014622</v>
      </c>
      <c r="M95">
        <f t="shared" si="36"/>
        <v>39.130782116200535</v>
      </c>
      <c r="N95">
        <f t="shared" si="37"/>
        <v>41.276533880784854</v>
      </c>
      <c r="O95">
        <f t="shared" si="39"/>
        <v>883.84664718105273</v>
      </c>
      <c r="P95">
        <f t="shared" si="40"/>
        <v>883.84664718105273</v>
      </c>
      <c r="Q95">
        <f t="shared" si="41"/>
        <v>3.1177963057335001</v>
      </c>
    </row>
    <row r="96" spans="1:17" x14ac:dyDescent="0.3">
      <c r="A96">
        <f t="shared" si="38"/>
        <v>75</v>
      </c>
      <c r="B96">
        <f t="shared" si="27"/>
        <v>0.22645771341837509</v>
      </c>
      <c r="C96">
        <f t="shared" si="27"/>
        <v>5.2783666300596846E-2</v>
      </c>
      <c r="D96">
        <f t="shared" si="27"/>
        <v>0.47412948760747214</v>
      </c>
      <c r="E96">
        <f t="shared" si="28"/>
        <v>2.4221522502100825</v>
      </c>
      <c r="F96">
        <f t="shared" si="29"/>
        <v>0.85449419684465677</v>
      </c>
      <c r="G96">
        <f t="shared" si="30"/>
        <v>7.3798868301216558</v>
      </c>
      <c r="H96">
        <f t="shared" si="31"/>
        <v>0.8794131670232066</v>
      </c>
      <c r="I96">
        <f t="shared" si="32"/>
        <v>85.449419684465681</v>
      </c>
      <c r="J96">
        <f t="shared" si="33"/>
        <v>737.98868301216555</v>
      </c>
      <c r="K96">
        <f t="shared" si="34"/>
        <v>87.941316702320663</v>
      </c>
      <c r="L96">
        <f t="shared" si="35"/>
        <v>19.350680194671188</v>
      </c>
      <c r="M96">
        <f t="shared" si="36"/>
        <v>38.953748377731088</v>
      </c>
      <c r="N96">
        <f t="shared" si="37"/>
        <v>41.695571427597727</v>
      </c>
      <c r="O96">
        <f t="shared" si="39"/>
        <v>911.37941939895188</v>
      </c>
      <c r="P96">
        <f t="shared" si="40"/>
        <v>911.37941939895177</v>
      </c>
      <c r="Q96">
        <f t="shared" si="41"/>
        <v>3.1151073894676529</v>
      </c>
    </row>
    <row r="97" spans="1:17" x14ac:dyDescent="0.3">
      <c r="A97">
        <f t="shared" si="38"/>
        <v>76</v>
      </c>
      <c r="B97">
        <f t="shared" si="27"/>
        <v>0.22201736609644609</v>
      </c>
      <c r="C97">
        <f t="shared" si="27"/>
        <v>5.0753525289035421E-2</v>
      </c>
      <c r="D97">
        <f t="shared" si="27"/>
        <v>0.46943513624502187</v>
      </c>
      <c r="E97">
        <f t="shared" si="28"/>
        <v>2.4586462075986142</v>
      </c>
      <c r="F97">
        <f t="shared" si="29"/>
        <v>0.86089909386649244</v>
      </c>
      <c r="G97">
        <f t="shared" si="30"/>
        <v>7.6394302992191445</v>
      </c>
      <c r="H97">
        <f t="shared" si="31"/>
        <v>0.8971152760067137</v>
      </c>
      <c r="I97">
        <f t="shared" si="32"/>
        <v>86.089909386649239</v>
      </c>
      <c r="J97">
        <f t="shared" si="33"/>
        <v>763.94302992191444</v>
      </c>
      <c r="K97">
        <f t="shared" si="34"/>
        <v>89.711527600671374</v>
      </c>
      <c r="L97">
        <f t="shared" si="35"/>
        <v>19.113454929505576</v>
      </c>
      <c r="M97">
        <f t="shared" si="36"/>
        <v>38.772801888524228</v>
      </c>
      <c r="N97">
        <f t="shared" si="37"/>
        <v>42.113743181970207</v>
      </c>
      <c r="O97">
        <f t="shared" si="39"/>
        <v>939.74446690923503</v>
      </c>
      <c r="P97">
        <f t="shared" si="40"/>
        <v>939.74446690923492</v>
      </c>
      <c r="Q97">
        <f t="shared" si="41"/>
        <v>3.1123203911044728</v>
      </c>
    </row>
    <row r="98" spans="1:17" x14ac:dyDescent="0.3">
      <c r="A98">
        <f t="shared" si="38"/>
        <v>77</v>
      </c>
      <c r="B98">
        <f t="shared" si="27"/>
        <v>0.2176640844082805</v>
      </c>
      <c r="C98">
        <f t="shared" si="27"/>
        <v>4.8801466624072518E-2</v>
      </c>
      <c r="D98">
        <f t="shared" si="27"/>
        <v>0.46478726360893258</v>
      </c>
      <c r="E98">
        <f t="shared" si="28"/>
        <v>2.4953913250760507</v>
      </c>
      <c r="F98">
        <f t="shared" si="29"/>
        <v>0.86743317363883188</v>
      </c>
      <c r="G98">
        <f t="shared" si="30"/>
        <v>7.9071552159054264</v>
      </c>
      <c r="H98">
        <f t="shared" si="31"/>
        <v>0.91506419046804366</v>
      </c>
      <c r="I98">
        <f t="shared" si="32"/>
        <v>86.743317363883193</v>
      </c>
      <c r="J98">
        <f t="shared" si="33"/>
        <v>790.71552159054261</v>
      </c>
      <c r="K98">
        <f t="shared" si="34"/>
        <v>91.506419046804368</v>
      </c>
      <c r="L98">
        <f t="shared" si="35"/>
        <v>18.880904752546535</v>
      </c>
      <c r="M98">
        <f t="shared" si="36"/>
        <v>38.588077136036958</v>
      </c>
      <c r="N98">
        <f t="shared" si="37"/>
        <v>42.531018111416508</v>
      </c>
      <c r="O98">
        <f t="shared" si="39"/>
        <v>968.96525800123015</v>
      </c>
      <c r="P98">
        <f t="shared" si="40"/>
        <v>968.96525800123015</v>
      </c>
      <c r="Q98">
        <f t="shared" si="41"/>
        <v>3.1094400787589294</v>
      </c>
    </row>
    <row r="99" spans="1:17" x14ac:dyDescent="0.3">
      <c r="A99">
        <f t="shared" si="38"/>
        <v>78</v>
      </c>
      <c r="B99">
        <f t="shared" si="27"/>
        <v>0.21339616118458871</v>
      </c>
      <c r="C99">
        <f t="shared" si="27"/>
        <v>4.6924487138531264E-2</v>
      </c>
      <c r="D99">
        <f t="shared" si="27"/>
        <v>0.46018540951379455</v>
      </c>
      <c r="E99">
        <f t="shared" si="28"/>
        <v>2.5323871178275241</v>
      </c>
      <c r="F99">
        <f t="shared" si="29"/>
        <v>0.87409858822502307</v>
      </c>
      <c r="G99">
        <f t="shared" si="30"/>
        <v>8.183298032142023</v>
      </c>
      <c r="H99">
        <f t="shared" si="31"/>
        <v>0.93326221265826814</v>
      </c>
      <c r="I99">
        <f t="shared" si="32"/>
        <v>87.409858822502301</v>
      </c>
      <c r="J99">
        <f t="shared" si="33"/>
        <v>818.32980321420234</v>
      </c>
      <c r="K99">
        <f t="shared" si="34"/>
        <v>93.326221265826817</v>
      </c>
      <c r="L99">
        <f t="shared" si="35"/>
        <v>18.652928322408844</v>
      </c>
      <c r="M99">
        <f t="shared" si="36"/>
        <v>38.399706326001656</v>
      </c>
      <c r="N99">
        <f t="shared" si="37"/>
        <v>42.947365351589518</v>
      </c>
      <c r="O99">
        <f t="shared" si="39"/>
        <v>999.06588330253146</v>
      </c>
      <c r="P99">
        <f t="shared" si="40"/>
        <v>999.06588330253146</v>
      </c>
      <c r="Q99">
        <f t="shared" si="41"/>
        <v>3.1064710579399524</v>
      </c>
    </row>
    <row r="100" spans="1:17" x14ac:dyDescent="0.3">
      <c r="A100">
        <f t="shared" si="38"/>
        <v>79</v>
      </c>
      <c r="B100">
        <f t="shared" si="27"/>
        <v>0.20921192272998898</v>
      </c>
      <c r="C100">
        <f t="shared" si="27"/>
        <v>4.5119699171664682E-2</v>
      </c>
      <c r="D100">
        <f t="shared" si="27"/>
        <v>0.4556291183304898</v>
      </c>
      <c r="E100">
        <f t="shared" si="28"/>
        <v>2.569633081204155</v>
      </c>
      <c r="F100">
        <f t="shared" si="29"/>
        <v>0.88089751917858816</v>
      </c>
      <c r="G100">
        <f t="shared" si="30"/>
        <v>8.4681015412293394</v>
      </c>
      <c r="H100">
        <f t="shared" si="31"/>
        <v>0.95171165481715625</v>
      </c>
      <c r="I100">
        <f t="shared" si="32"/>
        <v>88.08975191785882</v>
      </c>
      <c r="J100">
        <f t="shared" si="33"/>
        <v>846.81015412293391</v>
      </c>
      <c r="K100">
        <f t="shared" si="34"/>
        <v>95.171165481715619</v>
      </c>
      <c r="L100">
        <f t="shared" si="35"/>
        <v>18.429426371542977</v>
      </c>
      <c r="M100">
        <f t="shared" si="36"/>
        <v>38.207819409537784</v>
      </c>
      <c r="N100">
        <f t="shared" si="37"/>
        <v>43.362754218919235</v>
      </c>
      <c r="O100">
        <f t="shared" si="39"/>
        <v>1030.0710715225084</v>
      </c>
      <c r="P100">
        <f t="shared" si="40"/>
        <v>1030.0710715225084</v>
      </c>
      <c r="Q100">
        <f t="shared" si="41"/>
        <v>3.1034177763618054</v>
      </c>
    </row>
    <row r="101" spans="1:17" x14ac:dyDescent="0.3">
      <c r="A101">
        <f t="shared" si="38"/>
        <v>80</v>
      </c>
      <c r="B101">
        <f t="shared" ref="B101:D116" si="42">A$11^(-$A101)</f>
        <v>0.20510972816665585</v>
      </c>
      <c r="C101">
        <f t="shared" si="42"/>
        <v>4.3384326126600647E-2</v>
      </c>
      <c r="D101">
        <f t="shared" si="42"/>
        <v>0.45111793894107888</v>
      </c>
      <c r="E101">
        <f t="shared" si="28"/>
        <v>2.6071286912989722</v>
      </c>
      <c r="F101">
        <f t="shared" si="29"/>
        <v>0.88783217792682056</v>
      </c>
      <c r="G101">
        <f t="shared" si="30"/>
        <v>8.761815038628308</v>
      </c>
      <c r="H101">
        <f t="shared" si="31"/>
        <v>0.97041483931809036</v>
      </c>
      <c r="I101">
        <f t="shared" si="32"/>
        <v>88.783217792682052</v>
      </c>
      <c r="J101">
        <f t="shared" si="33"/>
        <v>876.18150386283082</v>
      </c>
      <c r="K101">
        <f t="shared" si="34"/>
        <v>97.04148393180904</v>
      </c>
      <c r="L101">
        <f t="shared" si="35"/>
        <v>18.210301667218019</v>
      </c>
      <c r="M101">
        <f t="shared" si="36"/>
        <v>38.012544109680455</v>
      </c>
      <c r="N101">
        <f t="shared" si="37"/>
        <v>43.777154223101519</v>
      </c>
      <c r="O101">
        <f t="shared" si="39"/>
        <v>1062.006205587322</v>
      </c>
      <c r="P101">
        <f t="shared" si="40"/>
        <v>1062.006205587322</v>
      </c>
      <c r="Q101">
        <f t="shared" si="41"/>
        <v>3.1002845286793201</v>
      </c>
    </row>
    <row r="102" spans="1:17" x14ac:dyDescent="0.3">
      <c r="A102">
        <f t="shared" si="38"/>
        <v>81</v>
      </c>
      <c r="B102">
        <f t="shared" si="42"/>
        <v>0.20108796879083907</v>
      </c>
      <c r="C102">
        <f t="shared" si="42"/>
        <v>4.171569819865447E-2</v>
      </c>
      <c r="D102">
        <f t="shared" si="42"/>
        <v>0.44665142469413749</v>
      </c>
      <c r="E102">
        <f t="shared" si="28"/>
        <v>2.6448734055349852</v>
      </c>
      <c r="F102">
        <f t="shared" si="29"/>
        <v>0.89490480616174761</v>
      </c>
      <c r="G102">
        <f t="shared" si="30"/>
        <v>9.0646944867796826</v>
      </c>
      <c r="H102">
        <f t="shared" si="31"/>
        <v>0.98937409882186944</v>
      </c>
      <c r="I102">
        <f t="shared" si="32"/>
        <v>89.490480616174764</v>
      </c>
      <c r="J102">
        <f t="shared" si="33"/>
        <v>906.46944867796822</v>
      </c>
      <c r="K102">
        <f t="shared" si="34"/>
        <v>98.937409882186941</v>
      </c>
      <c r="L102">
        <f t="shared" si="35"/>
        <v>17.99545897322254</v>
      </c>
      <c r="M102">
        <f t="shared" si="36"/>
        <v>37.814005947350829</v>
      </c>
      <c r="N102">
        <f t="shared" si="37"/>
        <v>44.190535079426631</v>
      </c>
      <c r="O102">
        <f t="shared" si="39"/>
        <v>1094.89733917633</v>
      </c>
      <c r="P102">
        <f t="shared" si="40"/>
        <v>1094.89733917633</v>
      </c>
      <c r="Q102">
        <f t="shared" si="41"/>
        <v>3.0970754611380213</v>
      </c>
    </row>
    <row r="103" spans="1:17" x14ac:dyDescent="0.3">
      <c r="A103">
        <f t="shared" si="38"/>
        <v>82</v>
      </c>
      <c r="B103">
        <f t="shared" si="42"/>
        <v>0.19714506744199911</v>
      </c>
      <c r="C103">
        <f t="shared" si="42"/>
        <v>4.0111248267936987E-2</v>
      </c>
      <c r="D103">
        <f t="shared" si="42"/>
        <v>0.44222913336053205</v>
      </c>
      <c r="E103">
        <f t="shared" si="28"/>
        <v>2.6828666632649121</v>
      </c>
      <c r="F103">
        <f t="shared" si="29"/>
        <v>0.90211767623862671</v>
      </c>
      <c r="G103">
        <f t="shared" si="30"/>
        <v>9.377002684022381</v>
      </c>
      <c r="H103">
        <f t="shared" si="31"/>
        <v>1.0085917764394627</v>
      </c>
      <c r="I103">
        <f t="shared" si="32"/>
        <v>90.21176762386267</v>
      </c>
      <c r="J103">
        <f t="shared" si="33"/>
        <v>937.70026840223807</v>
      </c>
      <c r="K103">
        <f t="shared" si="34"/>
        <v>100.85917764394627</v>
      </c>
      <c r="L103">
        <f t="shared" si="35"/>
        <v>17.784805012268357</v>
      </c>
      <c r="M103">
        <f t="shared" si="36"/>
        <v>37.61232826679332</v>
      </c>
      <c r="N103">
        <f t="shared" si="37"/>
        <v>44.602866720938309</v>
      </c>
      <c r="O103">
        <f t="shared" si="39"/>
        <v>1128.771213670047</v>
      </c>
      <c r="P103">
        <f t="shared" si="40"/>
        <v>1128.771213670047</v>
      </c>
      <c r="Q103">
        <f t="shared" si="41"/>
        <v>3.0937945761380314</v>
      </c>
    </row>
    <row r="104" spans="1:17" x14ac:dyDescent="0.3">
      <c r="A104">
        <f t="shared" si="38"/>
        <v>83</v>
      </c>
      <c r="B104">
        <f t="shared" si="42"/>
        <v>0.19327947788431285</v>
      </c>
      <c r="C104">
        <f t="shared" si="42"/>
        <v>3.8568507949939407E-2</v>
      </c>
      <c r="D104">
        <f t="shared" si="42"/>
        <v>0.43785062708963579</v>
      </c>
      <c r="E104">
        <f t="shared" si="28"/>
        <v>2.7211078863820117</v>
      </c>
      <c r="F104">
        <f t="shared" si="29"/>
        <v>0.90947309158212819</v>
      </c>
      <c r="G104">
        <f t="shared" si="30"/>
        <v>9.699009437714734</v>
      </c>
      <c r="H104">
        <f t="shared" si="31"/>
        <v>1.0280702259037404</v>
      </c>
      <c r="I104">
        <f t="shared" si="32"/>
        <v>90.947309158212818</v>
      </c>
      <c r="J104">
        <f t="shared" si="33"/>
        <v>969.90094377147341</v>
      </c>
      <c r="K104">
        <f t="shared" si="34"/>
        <v>102.80702259037405</v>
      </c>
      <c r="L104">
        <f t="shared" si="35"/>
        <v>17.578248429082556</v>
      </c>
      <c r="M104">
        <f t="shared" si="36"/>
        <v>37.407632260503803</v>
      </c>
      <c r="N104">
        <f t="shared" si="37"/>
        <v>45.014119310413626</v>
      </c>
      <c r="O104">
        <f t="shared" si="39"/>
        <v>1163.6552755200603</v>
      </c>
      <c r="P104">
        <f t="shared" si="40"/>
        <v>1163.6552755200603</v>
      </c>
      <c r="Q104">
        <f t="shared" si="41"/>
        <v>3.0904457367044724</v>
      </c>
    </row>
    <row r="105" spans="1:17" x14ac:dyDescent="0.3">
      <c r="A105">
        <f t="shared" si="38"/>
        <v>84</v>
      </c>
      <c r="B105">
        <f t="shared" si="42"/>
        <v>0.18948968420030671</v>
      </c>
      <c r="C105">
        <f t="shared" si="42"/>
        <v>3.7085103798018659E-2</v>
      </c>
      <c r="D105">
        <f t="shared" si="42"/>
        <v>0.43351547236597604</v>
      </c>
      <c r="E105">
        <f t="shared" si="28"/>
        <v>2.7595964799414792</v>
      </c>
      <c r="F105">
        <f t="shared" si="29"/>
        <v>0.91697338710036669</v>
      </c>
      <c r="G105">
        <f t="shared" si="30"/>
        <v>10.030991741665186</v>
      </c>
      <c r="H105">
        <f t="shared" si="31"/>
        <v>1.0478118117502171</v>
      </c>
      <c r="I105">
        <f t="shared" si="32"/>
        <v>91.697338710036675</v>
      </c>
      <c r="J105">
        <f t="shared" si="33"/>
        <v>1003.0991741665187</v>
      </c>
      <c r="K105">
        <f t="shared" si="34"/>
        <v>104.78118117502171</v>
      </c>
      <c r="L105">
        <f t="shared" si="35"/>
        <v>17.375699754173411</v>
      </c>
      <c r="M105">
        <f t="shared" si="36"/>
        <v>37.200036993672143</v>
      </c>
      <c r="N105">
        <f t="shared" si="37"/>
        <v>45.424263252154454</v>
      </c>
      <c r="O105">
        <f t="shared" si="39"/>
        <v>1199.5776940515771</v>
      </c>
      <c r="P105">
        <f t="shared" si="40"/>
        <v>1199.5776940515771</v>
      </c>
      <c r="Q105">
        <f t="shared" si="41"/>
        <v>3.0870326708622775</v>
      </c>
    </row>
    <row r="106" spans="1:17" x14ac:dyDescent="0.3">
      <c r="A106">
        <f t="shared" si="38"/>
        <v>85</v>
      </c>
      <c r="B106">
        <f t="shared" si="42"/>
        <v>0.18577420019637911</v>
      </c>
      <c r="C106">
        <f t="shared" si="42"/>
        <v>3.5658753651941009E-2</v>
      </c>
      <c r="D106">
        <f t="shared" si="42"/>
        <v>0.42922323996631301</v>
      </c>
      <c r="E106">
        <f t="shared" si="28"/>
        <v>2.7983318327918516</v>
      </c>
      <c r="F106">
        <f t="shared" si="29"/>
        <v>0.9246209296069432</v>
      </c>
      <c r="G106">
        <f t="shared" si="30"/>
        <v>10.373233957981801</v>
      </c>
      <c r="H106">
        <f t="shared" si="31"/>
        <v>1.0678189095068267</v>
      </c>
      <c r="I106">
        <f t="shared" si="32"/>
        <v>92.462092960694321</v>
      </c>
      <c r="J106">
        <f t="shared" si="33"/>
        <v>1037.3233957981802</v>
      </c>
      <c r="K106">
        <f t="shared" si="34"/>
        <v>106.78189095068267</v>
      </c>
      <c r="L106">
        <f t="shared" si="35"/>
        <v>17.177071368256243</v>
      </c>
      <c r="M106">
        <f t="shared" si="36"/>
        <v>36.989659428162206</v>
      </c>
      <c r="N106">
        <f t="shared" si="37"/>
        <v>45.83326920358153</v>
      </c>
      <c r="O106">
        <f t="shared" si="39"/>
        <v>1236.5673797095571</v>
      </c>
      <c r="P106">
        <f t="shared" si="40"/>
        <v>1236.5673797095571</v>
      </c>
      <c r="Q106">
        <f t="shared" si="41"/>
        <v>3.0835589759132143</v>
      </c>
    </row>
    <row r="107" spans="1:17" x14ac:dyDescent="0.3">
      <c r="A107">
        <f t="shared" si="38"/>
        <v>86</v>
      </c>
      <c r="B107">
        <f t="shared" si="42"/>
        <v>0.18213156881997952</v>
      </c>
      <c r="C107">
        <f t="shared" si="42"/>
        <v>3.4287263126866356E-2</v>
      </c>
      <c r="D107">
        <f t="shared" si="42"/>
        <v>0.42497350491714148</v>
      </c>
      <c r="E107">
        <f t="shared" si="28"/>
        <v>2.8373133182158696</v>
      </c>
      <c r="F107">
        <f t="shared" si="29"/>
        <v>0.93241811825115661</v>
      </c>
      <c r="G107">
        <f t="shared" si="30"/>
        <v>10.726028003452642</v>
      </c>
      <c r="H107">
        <f t="shared" si="31"/>
        <v>1.0880939058927539</v>
      </c>
      <c r="I107">
        <f t="shared" si="32"/>
        <v>93.241811825115661</v>
      </c>
      <c r="J107">
        <f t="shared" si="33"/>
        <v>1072.6028003452643</v>
      </c>
      <c r="K107">
        <f t="shared" si="34"/>
        <v>108.8093905892754</v>
      </c>
      <c r="L107">
        <f t="shared" si="35"/>
        <v>16.982277467325634</v>
      </c>
      <c r="M107">
        <f t="shared" si="36"/>
        <v>36.776614446051774</v>
      </c>
      <c r="N107">
        <f t="shared" si="37"/>
        <v>46.241108086622596</v>
      </c>
      <c r="O107">
        <f t="shared" si="39"/>
        <v>1274.6540027596554</v>
      </c>
      <c r="P107">
        <f t="shared" si="40"/>
        <v>1274.6540027596554</v>
      </c>
      <c r="Q107">
        <f t="shared" si="41"/>
        <v>3.0800281226118109</v>
      </c>
    </row>
    <row r="108" spans="1:17" x14ac:dyDescent="0.3">
      <c r="A108">
        <f t="shared" si="38"/>
        <v>87</v>
      </c>
      <c r="B108">
        <f t="shared" si="42"/>
        <v>0.17856036158821526</v>
      </c>
      <c r="C108">
        <f t="shared" si="42"/>
        <v>3.2968522237371505E-2</v>
      </c>
      <c r="D108">
        <f t="shared" si="42"/>
        <v>0.42076584645261539</v>
      </c>
      <c r="E108">
        <f t="shared" si="28"/>
        <v>2.876540294580209</v>
      </c>
      <c r="F108">
        <f t="shared" si="29"/>
        <v>0.94036738495654792</v>
      </c>
      <c r="G108">
        <f t="shared" si="30"/>
        <v>11.08967354057198</v>
      </c>
      <c r="H108">
        <f t="shared" si="31"/>
        <v>1.1086391990263142</v>
      </c>
      <c r="I108">
        <f t="shared" si="32"/>
        <v>94.036738495654788</v>
      </c>
      <c r="J108">
        <f t="shared" si="33"/>
        <v>1108.967354057198</v>
      </c>
      <c r="K108">
        <f t="shared" si="34"/>
        <v>110.86391990263142</v>
      </c>
      <c r="L108">
        <f t="shared" si="35"/>
        <v>16.791234028360559</v>
      </c>
      <c r="M108">
        <f t="shared" si="36"/>
        <v>36.561014872753773</v>
      </c>
      <c r="N108">
        <f t="shared" si="37"/>
        <v>46.647751098885664</v>
      </c>
      <c r="O108">
        <f t="shared" si="39"/>
        <v>1313.8680124554842</v>
      </c>
      <c r="P108">
        <f t="shared" si="40"/>
        <v>1313.8680124554842</v>
      </c>
      <c r="Q108">
        <f t="shared" si="41"/>
        <v>3.0764434592390977</v>
      </c>
    </row>
    <row r="109" spans="1:17" x14ac:dyDescent="0.3">
      <c r="A109">
        <f t="shared" si="38"/>
        <v>88</v>
      </c>
      <c r="B109">
        <f t="shared" si="42"/>
        <v>0.17505917802766199</v>
      </c>
      <c r="C109">
        <f t="shared" si="42"/>
        <v>3.1700502151318748E-2</v>
      </c>
      <c r="D109">
        <f t="shared" si="42"/>
        <v>0.41659984797288641</v>
      </c>
      <c r="E109">
        <f t="shared" si="28"/>
        <v>2.9160121059935289</v>
      </c>
      <c r="F109">
        <f t="shared" si="29"/>
        <v>0.94847119486793874</v>
      </c>
      <c r="G109">
        <f t="shared" si="30"/>
        <v>11.464478173330313</v>
      </c>
      <c r="H109">
        <f t="shared" si="31"/>
        <v>1.1294571986419053</v>
      </c>
      <c r="I109">
        <f t="shared" si="32"/>
        <v>94.847119486793872</v>
      </c>
      <c r="J109">
        <f t="shared" si="33"/>
        <v>1146.4478173330313</v>
      </c>
      <c r="K109">
        <f t="shared" si="34"/>
        <v>112.94571986419054</v>
      </c>
      <c r="L109">
        <f t="shared" si="35"/>
        <v>16.603858775649577</v>
      </c>
      <c r="M109">
        <f t="shared" si="36"/>
        <v>36.342971499740443</v>
      </c>
      <c r="N109">
        <f t="shared" si="37"/>
        <v>47.053169724609994</v>
      </c>
      <c r="O109">
        <f t="shared" si="39"/>
        <v>1354.2406566840157</v>
      </c>
      <c r="P109">
        <f t="shared" si="40"/>
        <v>1354.2406566840157</v>
      </c>
      <c r="Q109">
        <f t="shared" si="41"/>
        <v>3.0728082155740521</v>
      </c>
    </row>
    <row r="110" spans="1:17" x14ac:dyDescent="0.3">
      <c r="A110">
        <f t="shared" si="38"/>
        <v>89</v>
      </c>
      <c r="B110">
        <f t="shared" si="42"/>
        <v>0.17162664512515882</v>
      </c>
      <c r="C110">
        <f t="shared" si="42"/>
        <v>3.0481252068575718E-2</v>
      </c>
      <c r="D110">
        <f t="shared" si="42"/>
        <v>0.41247509700285773</v>
      </c>
      <c r="E110">
        <f t="shared" si="28"/>
        <v>2.9557280829722328</v>
      </c>
      <c r="F110">
        <f t="shared" si="29"/>
        <v>0.95673204680712465</v>
      </c>
      <c r="G110">
        <f t="shared" si="30"/>
        <v>11.850757647888978</v>
      </c>
      <c r="H110">
        <f t="shared" si="31"/>
        <v>1.1505503263159991</v>
      </c>
      <c r="I110">
        <f t="shared" si="32"/>
        <v>95.673204680712459</v>
      </c>
      <c r="J110">
        <f t="shared" si="33"/>
        <v>1185.0757647888977</v>
      </c>
      <c r="K110">
        <f t="shared" si="34"/>
        <v>115.05503263159991</v>
      </c>
      <c r="L110">
        <f t="shared" si="35"/>
        <v>16.42007114772332</v>
      </c>
      <c r="M110">
        <f t="shared" si="36"/>
        <v>36.122593106890541</v>
      </c>
      <c r="N110">
        <f t="shared" si="37"/>
        <v>47.457335745386139</v>
      </c>
      <c r="O110">
        <f t="shared" si="39"/>
        <v>1395.80400210121</v>
      </c>
      <c r="P110">
        <f t="shared" si="40"/>
        <v>1395.80400210121</v>
      </c>
      <c r="Q110">
        <f t="shared" si="41"/>
        <v>3.0691255067593515</v>
      </c>
    </row>
    <row r="111" spans="1:17" x14ac:dyDescent="0.3">
      <c r="A111">
        <f t="shared" si="38"/>
        <v>90</v>
      </c>
      <c r="B111">
        <f t="shared" si="42"/>
        <v>0.16826141678937137</v>
      </c>
      <c r="C111">
        <f t="shared" si="42"/>
        <v>2.9308896219784344E-2</v>
      </c>
      <c r="D111">
        <f t="shared" si="42"/>
        <v>0.40839118515134432</v>
      </c>
      <c r="E111">
        <f t="shared" si="28"/>
        <v>2.9956875431133794</v>
      </c>
      <c r="F111">
        <f t="shared" si="29"/>
        <v>0.96515247373738999</v>
      </c>
      <c r="G111">
        <f t="shared" si="30"/>
        <v>12.248836058263519</v>
      </c>
      <c r="H111">
        <f t="shared" si="31"/>
        <v>1.1719210157021844</v>
      </c>
      <c r="I111">
        <f t="shared" si="32"/>
        <v>96.515247373739001</v>
      </c>
      <c r="J111">
        <f t="shared" si="33"/>
        <v>1224.8836058263519</v>
      </c>
      <c r="K111">
        <f t="shared" si="34"/>
        <v>117.19210157021844</v>
      </c>
      <c r="L111">
        <f t="shared" si="35"/>
        <v>16.239792264881977</v>
      </c>
      <c r="M111">
        <f t="shared" si="36"/>
        <v>35.899986484479783</v>
      </c>
      <c r="N111">
        <f t="shared" si="37"/>
        <v>47.860221250638226</v>
      </c>
      <c r="O111">
        <f t="shared" si="39"/>
        <v>1438.5909547703093</v>
      </c>
      <c r="P111">
        <f t="shared" si="40"/>
        <v>1438.5909547703093</v>
      </c>
      <c r="Q111">
        <f t="shared" si="41"/>
        <v>3.0653983370651394</v>
      </c>
    </row>
    <row r="112" spans="1:17" x14ac:dyDescent="0.3">
      <c r="A112">
        <f t="shared" si="38"/>
        <v>91</v>
      </c>
      <c r="B112">
        <f t="shared" si="42"/>
        <v>0.16496217332291313</v>
      </c>
      <c r="C112">
        <f t="shared" si="42"/>
        <v>2.8181630980561867E-2</v>
      </c>
      <c r="D112">
        <f t="shared" si="42"/>
        <v>0.40434770807063808</v>
      </c>
      <c r="E112">
        <f t="shared" si="28"/>
        <v>3.0358897917741348</v>
      </c>
      <c r="F112">
        <f t="shared" si="29"/>
        <v>0.97373504323700311</v>
      </c>
      <c r="G112">
        <f t="shared" si="30"/>
        <v>12.659046057142843</v>
      </c>
      <c r="H112">
        <f t="shared" si="31"/>
        <v>1.1935717127752221</v>
      </c>
      <c r="I112">
        <f t="shared" si="32"/>
        <v>97.373504323700317</v>
      </c>
      <c r="J112">
        <f t="shared" si="33"/>
        <v>1265.9046057142843</v>
      </c>
      <c r="K112">
        <f t="shared" si="34"/>
        <v>119.35717127752221</v>
      </c>
      <c r="L112">
        <f t="shared" si="35"/>
        <v>16.062944897305684</v>
      </c>
      <c r="M112">
        <f t="shared" si="36"/>
        <v>35.67525645483363</v>
      </c>
      <c r="N112">
        <f t="shared" si="37"/>
        <v>48.261798647860701</v>
      </c>
      <c r="O112">
        <f t="shared" si="39"/>
        <v>1482.6352813155067</v>
      </c>
      <c r="P112">
        <f t="shared" si="40"/>
        <v>1482.6352813155067</v>
      </c>
      <c r="Q112">
        <f t="shared" si="41"/>
        <v>3.0616296035470114</v>
      </c>
    </row>
    <row r="113" spans="1:17" x14ac:dyDescent="0.3">
      <c r="A113">
        <f t="shared" si="38"/>
        <v>92</v>
      </c>
      <c r="B113">
        <f t="shared" si="42"/>
        <v>0.16172762090481677</v>
      </c>
      <c r="C113">
        <f t="shared" si="42"/>
        <v>2.7097722096694102E-2</v>
      </c>
      <c r="D113">
        <f t="shared" si="42"/>
        <v>0.40034426541647333</v>
      </c>
      <c r="E113">
        <f t="shared" si="28"/>
        <v>3.0763341227571819</v>
      </c>
      <c r="F113">
        <f t="shared" si="29"/>
        <v>0.98248235798185646</v>
      </c>
      <c r="G113">
        <f t="shared" si="30"/>
        <v>13.081729071974591</v>
      </c>
      <c r="H113">
        <f t="shared" si="31"/>
        <v>1.2155048760840943</v>
      </c>
      <c r="I113">
        <f t="shared" si="32"/>
        <v>98.248235798185647</v>
      </c>
      <c r="J113">
        <f t="shared" si="33"/>
        <v>1308.1729071974592</v>
      </c>
      <c r="K113">
        <f t="shared" si="34"/>
        <v>121.55048760840943</v>
      </c>
      <c r="L113">
        <f t="shared" si="35"/>
        <v>15.889453433736016</v>
      </c>
      <c r="M113">
        <f t="shared" si="36"/>
        <v>35.448505893661149</v>
      </c>
      <c r="N113">
        <f t="shared" si="37"/>
        <v>48.662040672602814</v>
      </c>
      <c r="O113">
        <f t="shared" si="39"/>
        <v>1527.9716306040543</v>
      </c>
      <c r="P113">
        <f t="shared" si="40"/>
        <v>1527.9716306040543</v>
      </c>
      <c r="Q113">
        <f t="shared" si="41"/>
        <v>3.0578220996010375</v>
      </c>
    </row>
    <row r="114" spans="1:17" x14ac:dyDescent="0.3">
      <c r="A114">
        <f t="shared" si="38"/>
        <v>93</v>
      </c>
      <c r="B114">
        <f t="shared" si="42"/>
        <v>0.15855649108315373</v>
      </c>
      <c r="C114">
        <f t="shared" si="42"/>
        <v>2.6055502016052019E-2</v>
      </c>
      <c r="D114">
        <f t="shared" si="42"/>
        <v>0.39638046080838946</v>
      </c>
      <c r="E114">
        <f t="shared" si="28"/>
        <v>3.1170198190015017</v>
      </c>
      <c r="F114">
        <f t="shared" si="29"/>
        <v>0.99139705623741792</v>
      </c>
      <c r="G114">
        <f t="shared" si="30"/>
        <v>13.517235526450502</v>
      </c>
      <c r="H114">
        <f t="shared" si="31"/>
        <v>1.2377229770140132</v>
      </c>
      <c r="I114">
        <f t="shared" si="32"/>
        <v>99.13970562374179</v>
      </c>
      <c r="J114">
        <f t="shared" si="33"/>
        <v>1351.7235526450502</v>
      </c>
      <c r="K114">
        <f t="shared" si="34"/>
        <v>123.77229770140133</v>
      </c>
      <c r="L114">
        <f t="shared" si="35"/>
        <v>15.7192438507173</v>
      </c>
      <c r="M114">
        <f t="shared" si="36"/>
        <v>35.219835751088105</v>
      </c>
      <c r="N114">
        <f t="shared" si="37"/>
        <v>49.060920398194618</v>
      </c>
      <c r="O114">
        <f t="shared" si="39"/>
        <v>1574.6355559701933</v>
      </c>
      <c r="P114">
        <f t="shared" si="40"/>
        <v>1574.6355559701933</v>
      </c>
      <c r="Q114">
        <f t="shared" si="41"/>
        <v>3.0539785184160229</v>
      </c>
    </row>
    <row r="115" spans="1:17" x14ac:dyDescent="0.3">
      <c r="A115">
        <f t="shared" si="38"/>
        <v>94</v>
      </c>
      <c r="B115">
        <f t="shared" si="42"/>
        <v>0.15544754027760166</v>
      </c>
      <c r="C115">
        <f t="shared" si="42"/>
        <v>2.5053367323126945E-2</v>
      </c>
      <c r="D115">
        <f t="shared" si="42"/>
        <v>0.39245590179048445</v>
      </c>
      <c r="E115">
        <f t="shared" si="28"/>
        <v>3.1579461532779032</v>
      </c>
      <c r="F115">
        <f t="shared" si="29"/>
        <v>1.000481812360152</v>
      </c>
      <c r="G115">
        <f t="shared" si="30"/>
        <v>13.965925067528721</v>
      </c>
      <c r="H115">
        <f t="shared" si="31"/>
        <v>1.2602285000573425</v>
      </c>
      <c r="I115">
        <f t="shared" si="32"/>
        <v>100.0481812360152</v>
      </c>
      <c r="J115">
        <f t="shared" si="33"/>
        <v>1396.5925067528722</v>
      </c>
      <c r="K115">
        <f t="shared" si="34"/>
        <v>126.02285000573426</v>
      </c>
      <c r="L115">
        <f t="shared" si="35"/>
        <v>15.552243682386262</v>
      </c>
      <c r="M115">
        <f t="shared" si="36"/>
        <v>34.989345072406358</v>
      </c>
      <c r="N115">
        <f t="shared" si="37"/>
        <v>49.458411245207394</v>
      </c>
      <c r="O115">
        <f t="shared" si="39"/>
        <v>1622.6635379946215</v>
      </c>
      <c r="P115">
        <f t="shared" si="40"/>
        <v>1622.6635379946217</v>
      </c>
      <c r="Q115">
        <f t="shared" si="41"/>
        <v>3.0501014563231177</v>
      </c>
    </row>
    <row r="116" spans="1:17" x14ac:dyDescent="0.3">
      <c r="A116">
        <f t="shared" si="38"/>
        <v>95</v>
      </c>
      <c r="B116">
        <f t="shared" si="42"/>
        <v>0.15239954929176638</v>
      </c>
      <c r="C116">
        <f t="shared" si="42"/>
        <v>2.4089776272237445E-2</v>
      </c>
      <c r="D116">
        <f t="shared" si="42"/>
        <v>0.38857019979255902</v>
      </c>
      <c r="E116">
        <f t="shared" si="28"/>
        <v>3.1991123888887425</v>
      </c>
      <c r="F116">
        <f t="shared" si="29"/>
        <v>1.0097393373085788</v>
      </c>
      <c r="G116">
        <f t="shared" si="30"/>
        <v>14.428166798133843</v>
      </c>
      <c r="H116">
        <f t="shared" si="31"/>
        <v>1.2830239430933938</v>
      </c>
      <c r="I116">
        <f t="shared" si="32"/>
        <v>100.97393373085788</v>
      </c>
      <c r="J116">
        <f t="shared" si="33"/>
        <v>1442.8166798133843</v>
      </c>
      <c r="K116">
        <f t="shared" si="34"/>
        <v>128.30239430933938</v>
      </c>
      <c r="L116">
        <f t="shared" si="35"/>
        <v>15.388381990799427</v>
      </c>
      <c r="M116">
        <f t="shared" si="36"/>
        <v>34.757131018556876</v>
      </c>
      <c r="N116">
        <f t="shared" si="37"/>
        <v>49.854486990643693</v>
      </c>
      <c r="O116">
        <f t="shared" si="39"/>
        <v>1672.0930078535816</v>
      </c>
      <c r="P116">
        <f t="shared" si="40"/>
        <v>1672.0930078535816</v>
      </c>
      <c r="Q116">
        <f t="shared" si="41"/>
        <v>3.0461934160453064</v>
      </c>
    </row>
    <row r="117" spans="1:17" x14ac:dyDescent="0.3">
      <c r="A117">
        <f t="shared" si="38"/>
        <v>96</v>
      </c>
      <c r="B117">
        <f t="shared" ref="B117:D132" si="43">A$11^(-$A117)</f>
        <v>0.14941132283506506</v>
      </c>
      <c r="C117">
        <f t="shared" si="43"/>
        <v>2.3163246415612924E-2</v>
      </c>
      <c r="D117">
        <f t="shared" si="43"/>
        <v>0.38472297009164252</v>
      </c>
      <c r="E117">
        <f t="shared" si="28"/>
        <v>3.24051778037121</v>
      </c>
      <c r="F117">
        <f t="shared" si="29"/>
        <v>1.0191723791641349</v>
      </c>
      <c r="G117">
        <f t="shared" si="30"/>
        <v>14.904339515678629</v>
      </c>
      <c r="H117">
        <f t="shared" si="31"/>
        <v>1.306111817677041</v>
      </c>
      <c r="I117">
        <f t="shared" si="32"/>
        <v>101.9172379164135</v>
      </c>
      <c r="J117">
        <f t="shared" si="33"/>
        <v>1490.433951567863</v>
      </c>
      <c r="K117">
        <f t="shared" si="34"/>
        <v>130.6111817677041</v>
      </c>
      <c r="L117">
        <f t="shared" si="35"/>
        <v>15.227589336787391</v>
      </c>
      <c r="M117">
        <f t="shared" si="36"/>
        <v>34.52328888636211</v>
      </c>
      <c r="N117">
        <f t="shared" si="37"/>
        <v>50.249121776850508</v>
      </c>
      <c r="O117">
        <f t="shared" si="39"/>
        <v>1722.9623712519806</v>
      </c>
      <c r="P117">
        <f t="shared" si="40"/>
        <v>1722.9623712519806</v>
      </c>
      <c r="Q117">
        <f t="shared" si="41"/>
        <v>3.0422568098468661</v>
      </c>
    </row>
    <row r="118" spans="1:17" x14ac:dyDescent="0.3">
      <c r="A118">
        <f t="shared" si="38"/>
        <v>97</v>
      </c>
      <c r="B118">
        <f t="shared" si="43"/>
        <v>0.14648168905398534</v>
      </c>
      <c r="C118">
        <f t="shared" si="43"/>
        <v>2.2272352322704737E-2</v>
      </c>
      <c r="D118">
        <f t="shared" si="43"/>
        <v>0.38091383177390342</v>
      </c>
      <c r="E118">
        <f t="shared" si="28"/>
        <v>3.2821615742035899</v>
      </c>
      <c r="F118">
        <f t="shared" si="29"/>
        <v>1.0287837236619959</v>
      </c>
      <c r="G118">
        <f t="shared" si="30"/>
        <v>15.394831956555288</v>
      </c>
      <c r="H118">
        <f t="shared" si="31"/>
        <v>1.3294946493360822</v>
      </c>
      <c r="I118">
        <f t="shared" si="32"/>
        <v>102.87837236619959</v>
      </c>
      <c r="J118">
        <f t="shared" si="33"/>
        <v>1539.4831956555288</v>
      </c>
      <c r="K118">
        <f t="shared" si="34"/>
        <v>132.94946493360823</v>
      </c>
      <c r="L118">
        <f t="shared" si="35"/>
        <v>15.069797751325765</v>
      </c>
      <c r="M118">
        <f t="shared" si="36"/>
        <v>34.287912128523324</v>
      </c>
      <c r="N118">
        <f t="shared" si="37"/>
        <v>50.642290120150918</v>
      </c>
      <c r="O118">
        <f t="shared" si="39"/>
        <v>1775.3110329553365</v>
      </c>
      <c r="P118">
        <f t="shared" si="40"/>
        <v>1775.3110329553365</v>
      </c>
      <c r="Q118">
        <f t="shared" si="41"/>
        <v>3.0382939625847483</v>
      </c>
    </row>
    <row r="119" spans="1:17" x14ac:dyDescent="0.3">
      <c r="A119">
        <f t="shared" si="38"/>
        <v>98</v>
      </c>
      <c r="B119">
        <f t="shared" si="43"/>
        <v>0.14360949907253467</v>
      </c>
      <c r="C119">
        <f t="shared" si="43"/>
        <v>2.141572338721609E-2</v>
      </c>
      <c r="D119">
        <f t="shared" si="43"/>
        <v>0.37714240769693413</v>
      </c>
      <c r="E119">
        <f t="shared" si="28"/>
        <v>3.3240430095139222</v>
      </c>
      <c r="F119">
        <f t="shared" si="29"/>
        <v>1.0385761947320329</v>
      </c>
      <c r="G119">
        <f t="shared" si="30"/>
        <v>15.900043046747905</v>
      </c>
      <c r="H119">
        <f t="shared" si="31"/>
        <v>1.3531749778773032</v>
      </c>
      <c r="I119">
        <f t="shared" si="32"/>
        <v>103.85761947320329</v>
      </c>
      <c r="J119">
        <f t="shared" si="33"/>
        <v>1590.0043046747905</v>
      </c>
      <c r="K119">
        <f t="shared" si="34"/>
        <v>135.31749778773033</v>
      </c>
      <c r="L119">
        <f t="shared" si="35"/>
        <v>14.914940707412647</v>
      </c>
      <c r="M119">
        <f t="shared" si="36"/>
        <v>34.05109237339817</v>
      </c>
      <c r="N119">
        <f t="shared" si="37"/>
        <v>51.033966919189176</v>
      </c>
      <c r="O119">
        <f t="shared" si="39"/>
        <v>1829.1794219357243</v>
      </c>
      <c r="P119">
        <f t="shared" si="40"/>
        <v>1829.1794219357243</v>
      </c>
      <c r="Q119">
        <f t="shared" si="41"/>
        <v>3.0343071146645251</v>
      </c>
    </row>
    <row r="120" spans="1:17" x14ac:dyDescent="0.3">
      <c r="A120">
        <f t="shared" si="38"/>
        <v>99</v>
      </c>
      <c r="B120">
        <f t="shared" si="43"/>
        <v>0.14079362654170063</v>
      </c>
      <c r="C120">
        <f t="shared" si="43"/>
        <v>2.0592041718477009E-2</v>
      </c>
      <c r="D120">
        <f t="shared" si="43"/>
        <v>0.37340832445241012</v>
      </c>
      <c r="E120">
        <f t="shared" si="28"/>
        <v>3.3661613187904602</v>
      </c>
      <c r="F120">
        <f t="shared" si="29"/>
        <v>1.0485526550500608</v>
      </c>
      <c r="G120">
        <f t="shared" si="30"/>
        <v>16.42038215872126</v>
      </c>
      <c r="H120">
        <f t="shared" si="31"/>
        <v>1.3771553577011597</v>
      </c>
      <c r="I120">
        <f t="shared" si="32"/>
        <v>104.85526550500607</v>
      </c>
      <c r="J120">
        <f t="shared" si="33"/>
        <v>1642.0382158721261</v>
      </c>
      <c r="K120">
        <f t="shared" si="34"/>
        <v>137.71553577011596</v>
      </c>
      <c r="L120">
        <f t="shared" si="35"/>
        <v>14.762953092442689</v>
      </c>
      <c r="M120">
        <f t="shared" si="36"/>
        <v>33.81291944457238</v>
      </c>
      <c r="N120">
        <f t="shared" si="37"/>
        <v>51.424127462984956</v>
      </c>
      <c r="O120">
        <f t="shared" si="39"/>
        <v>1884.6090171472483</v>
      </c>
      <c r="P120">
        <f t="shared" si="40"/>
        <v>1884.6090171472483</v>
      </c>
      <c r="Q120">
        <f t="shared" si="41"/>
        <v>3.0302984249005904</v>
      </c>
    </row>
    <row r="121" spans="1:17" x14ac:dyDescent="0.3">
      <c r="A121">
        <f t="shared" si="38"/>
        <v>100</v>
      </c>
      <c r="B121">
        <f t="shared" si="43"/>
        <v>0.13803296719774574</v>
      </c>
      <c r="C121">
        <f t="shared" si="43"/>
        <v>1.9800040113920201E-2</v>
      </c>
      <c r="D121">
        <f t="shared" si="43"/>
        <v>0.36971121232911885</v>
      </c>
      <c r="E121">
        <f t="shared" si="28"/>
        <v>3.4085157285933319</v>
      </c>
      <c r="F121">
        <f t="shared" si="29"/>
        <v>1.0587160065995453</v>
      </c>
      <c r="G121">
        <f t="shared" si="30"/>
        <v>16.956269374745364</v>
      </c>
      <c r="H121">
        <f t="shared" si="31"/>
        <v>1.4014383581249952</v>
      </c>
      <c r="I121">
        <f t="shared" si="32"/>
        <v>105.87160065995454</v>
      </c>
      <c r="J121">
        <f t="shared" si="33"/>
        <v>1695.6269374745364</v>
      </c>
      <c r="K121">
        <f t="shared" si="34"/>
        <v>140.1438358124995</v>
      </c>
      <c r="L121">
        <f t="shared" si="35"/>
        <v>14.613771181068341</v>
      </c>
      <c r="M121">
        <f t="shared" si="36"/>
        <v>33.573481380239478</v>
      </c>
      <c r="N121">
        <f t="shared" si="37"/>
        <v>51.812747438692178</v>
      </c>
      <c r="O121">
        <f t="shared" si="39"/>
        <v>1941.6423739469903</v>
      </c>
      <c r="P121">
        <f t="shared" si="40"/>
        <v>1941.6423739469901</v>
      </c>
      <c r="Q121">
        <f t="shared" si="41"/>
        <v>3.0262699732846343</v>
      </c>
    </row>
    <row r="122" spans="1:17" x14ac:dyDescent="0.3">
      <c r="A122">
        <f t="shared" si="38"/>
        <v>101</v>
      </c>
      <c r="B122">
        <f t="shared" si="43"/>
        <v>0.13532643842916248</v>
      </c>
      <c r="C122">
        <f t="shared" si="43"/>
        <v>1.9038500109538652E-2</v>
      </c>
      <c r="D122">
        <f t="shared" si="43"/>
        <v>0.3660507052763553</v>
      </c>
      <c r="E122">
        <f t="shared" si="28"/>
        <v>3.4511054602668527</v>
      </c>
      <c r="F122">
        <f t="shared" si="29"/>
        <v>1.0690691912439378</v>
      </c>
      <c r="G122">
        <f t="shared" si="30"/>
        <v>17.508135756819101</v>
      </c>
      <c r="H122">
        <f t="shared" si="31"/>
        <v>1.4260265637147305</v>
      </c>
      <c r="I122">
        <f t="shared" si="32"/>
        <v>106.90691912439378</v>
      </c>
      <c r="J122">
        <f t="shared" si="33"/>
        <v>1750.8135756819102</v>
      </c>
      <c r="K122">
        <f t="shared" si="34"/>
        <v>142.60265637147305</v>
      </c>
      <c r="L122">
        <f t="shared" si="35"/>
        <v>14.467332608538728</v>
      </c>
      <c r="M122">
        <f t="shared" si="36"/>
        <v>33.332864452401807</v>
      </c>
      <c r="N122">
        <f t="shared" si="37"/>
        <v>52.199802939059452</v>
      </c>
      <c r="O122">
        <f t="shared" si="39"/>
        <v>2000.3231511777772</v>
      </c>
      <c r="P122">
        <f t="shared" si="40"/>
        <v>2000.3231511777769</v>
      </c>
      <c r="Q122">
        <f t="shared" si="41"/>
        <v>3.0222237636635452</v>
      </c>
    </row>
    <row r="123" spans="1:17" x14ac:dyDescent="0.3">
      <c r="A123">
        <f t="shared" si="38"/>
        <v>102</v>
      </c>
      <c r="B123">
        <f t="shared" si="43"/>
        <v>0.13267297885212007</v>
      </c>
      <c r="C123">
        <f t="shared" si="43"/>
        <v>1.8306250105325626E-2</v>
      </c>
      <c r="D123">
        <f t="shared" si="43"/>
        <v>0.3624264408676785</v>
      </c>
      <c r="E123">
        <f t="shared" si="28"/>
        <v>3.4939297306518848</v>
      </c>
      <c r="F123">
        <f t="shared" si="29"/>
        <v>1.079615191309796</v>
      </c>
      <c r="G123">
        <f t="shared" si="30"/>
        <v>18.076423623360249</v>
      </c>
      <c r="H123">
        <f t="shared" si="31"/>
        <v>1.4509225746249204</v>
      </c>
      <c r="I123">
        <f t="shared" si="32"/>
        <v>107.9615191309796</v>
      </c>
      <c r="J123">
        <f t="shared" si="33"/>
        <v>1807.6423623360249</v>
      </c>
      <c r="K123">
        <f t="shared" si="34"/>
        <v>145.09225746249203</v>
      </c>
      <c r="L123">
        <f t="shared" si="35"/>
        <v>14.323576344507211</v>
      </c>
      <c r="M123">
        <f t="shared" si="36"/>
        <v>33.091153185904922</v>
      </c>
      <c r="N123">
        <f t="shared" si="37"/>
        <v>52.585270469587854</v>
      </c>
      <c r="O123">
        <f t="shared" si="39"/>
        <v>2060.6961389294966</v>
      </c>
      <c r="P123">
        <f t="shared" si="40"/>
        <v>2060.6961389294966</v>
      </c>
      <c r="Q123">
        <f t="shared" si="41"/>
        <v>3.018161726327695</v>
      </c>
    </row>
    <row r="124" spans="1:17" x14ac:dyDescent="0.3">
      <c r="A124">
        <f t="shared" si="38"/>
        <v>103</v>
      </c>
      <c r="B124">
        <f t="shared" si="43"/>
        <v>0.13007154789423539</v>
      </c>
      <c r="C124">
        <f t="shared" si="43"/>
        <v>1.7602163562813106E-2</v>
      </c>
      <c r="D124">
        <f t="shared" si="43"/>
        <v>0.35883806026502829</v>
      </c>
      <c r="E124">
        <f t="shared" si="28"/>
        <v>3.5369877527976872</v>
      </c>
      <c r="F124">
        <f t="shared" si="29"/>
        <v>1.0903570301808629</v>
      </c>
      <c r="G124">
        <f t="shared" si="30"/>
        <v>18.661586832833578</v>
      </c>
      <c r="H124">
        <f t="shared" si="31"/>
        <v>1.4761290069470943</v>
      </c>
      <c r="I124">
        <f t="shared" si="32"/>
        <v>109.03570301808629</v>
      </c>
      <c r="J124">
        <f t="shared" si="33"/>
        <v>1866.1586832833577</v>
      </c>
      <c r="K124">
        <f t="shared" si="34"/>
        <v>147.61290069470942</v>
      </c>
      <c r="L124">
        <f t="shared" si="35"/>
        <v>14.182442667298638</v>
      </c>
      <c r="M124">
        <f t="shared" si="36"/>
        <v>32.848430377317605</v>
      </c>
      <c r="N124">
        <f t="shared" si="37"/>
        <v>52.969126955383778</v>
      </c>
      <c r="O124">
        <f t="shared" si="39"/>
        <v>2122.8072869961534</v>
      </c>
      <c r="P124">
        <f t="shared" si="40"/>
        <v>2122.8072869961534</v>
      </c>
      <c r="Q124">
        <f t="shared" si="41"/>
        <v>3.0140857205139815</v>
      </c>
    </row>
    <row r="125" spans="1:17" x14ac:dyDescent="0.3">
      <c r="A125">
        <f t="shared" si="38"/>
        <v>104</v>
      </c>
      <c r="B125">
        <f t="shared" si="43"/>
        <v>0.12752112538650526</v>
      </c>
      <c r="C125">
        <f t="shared" si="43"/>
        <v>1.6925157271935672E-2</v>
      </c>
      <c r="D125">
        <f t="shared" si="43"/>
        <v>0.35528520818319625</v>
      </c>
      <c r="E125">
        <f t="shared" si="28"/>
        <v>3.5802787366726925</v>
      </c>
      <c r="F125">
        <f t="shared" si="29"/>
        <v>1.1012977729032669</v>
      </c>
      <c r="G125">
        <f t="shared" si="30"/>
        <v>19.264091074493034</v>
      </c>
      <c r="H125">
        <f t="shared" si="31"/>
        <v>1.5016484930662812</v>
      </c>
      <c r="I125">
        <f t="shared" si="32"/>
        <v>110.12977729032669</v>
      </c>
      <c r="J125">
        <f t="shared" si="33"/>
        <v>1926.4091074493035</v>
      </c>
      <c r="K125">
        <f t="shared" si="34"/>
        <v>150.16484930662813</v>
      </c>
      <c r="L125">
        <f t="shared" si="35"/>
        <v>14.043873138627649</v>
      </c>
      <c r="M125">
        <f t="shared" si="36"/>
        <v>32.604777113668689</v>
      </c>
      <c r="N125">
        <f t="shared" si="37"/>
        <v>53.351349747703665</v>
      </c>
      <c r="O125">
        <f t="shared" si="39"/>
        <v>2186.7037340462584</v>
      </c>
      <c r="P125">
        <f t="shared" si="40"/>
        <v>2186.7037340462584</v>
      </c>
      <c r="Q125">
        <f t="shared" si="41"/>
        <v>3.0099975368240273</v>
      </c>
    </row>
    <row r="126" spans="1:17" x14ac:dyDescent="0.3">
      <c r="A126">
        <f t="shared" si="38"/>
        <v>105</v>
      </c>
      <c r="B126">
        <f t="shared" si="43"/>
        <v>0.12502071116324046</v>
      </c>
      <c r="C126">
        <f t="shared" si="43"/>
        <v>1.6274189684553533E-2</v>
      </c>
      <c r="D126">
        <f t="shared" si="43"/>
        <v>0.35176753285464973</v>
      </c>
      <c r="E126">
        <f t="shared" si="28"/>
        <v>3.6238018898736621</v>
      </c>
      <c r="F126">
        <f t="shared" si="29"/>
        <v>1.1124405268020068</v>
      </c>
      <c r="G126">
        <f t="shared" si="30"/>
        <v>19.884414166418292</v>
      </c>
      <c r="H126">
        <f t="shared" si="31"/>
        <v>1.5274836820256201</v>
      </c>
      <c r="I126">
        <f t="shared" si="32"/>
        <v>111.24405268020068</v>
      </c>
      <c r="J126">
        <f t="shared" si="33"/>
        <v>1988.4414166418292</v>
      </c>
      <c r="K126">
        <f t="shared" si="34"/>
        <v>152.74836820256201</v>
      </c>
      <c r="L126">
        <f t="shared" si="35"/>
        <v>13.907810578759674</v>
      </c>
      <c r="M126">
        <f t="shared" si="36"/>
        <v>32.360272791051472</v>
      </c>
      <c r="N126">
        <f t="shared" si="37"/>
        <v>53.731916630188863</v>
      </c>
      <c r="O126">
        <f t="shared" si="39"/>
        <v>2252.4338375245916</v>
      </c>
      <c r="P126">
        <f t="shared" si="40"/>
        <v>2252.4338375245916</v>
      </c>
      <c r="Q126">
        <f t="shared" si="41"/>
        <v>3.0058988995599556</v>
      </c>
    </row>
    <row r="127" spans="1:17" x14ac:dyDescent="0.3">
      <c r="A127">
        <f t="shared" si="38"/>
        <v>106</v>
      </c>
      <c r="B127">
        <f t="shared" si="43"/>
        <v>0.12256932466984359</v>
      </c>
      <c r="C127">
        <f t="shared" si="43"/>
        <v>1.5648259312070704E-2</v>
      </c>
      <c r="D127">
        <f t="shared" si="43"/>
        <v>0.34828468599470264</v>
      </c>
      <c r="E127">
        <f t="shared" si="28"/>
        <v>3.667556418332655</v>
      </c>
      <c r="F127">
        <f t="shared" si="29"/>
        <v>1.1237884421088935</v>
      </c>
      <c r="G127">
        <f t="shared" si="30"/>
        <v>20.523046361030623</v>
      </c>
      <c r="H127">
        <f t="shared" si="31"/>
        <v>1.553637239898946</v>
      </c>
      <c r="I127">
        <f t="shared" si="32"/>
        <v>112.37884421088935</v>
      </c>
      <c r="J127">
        <f t="shared" si="33"/>
        <v>2052.3046361030624</v>
      </c>
      <c r="K127">
        <f t="shared" si="34"/>
        <v>155.36372398989459</v>
      </c>
      <c r="L127">
        <f t="shared" si="35"/>
        <v>13.77419904210627</v>
      </c>
      <c r="M127">
        <f t="shared" si="36"/>
        <v>32.114995133105623</v>
      </c>
      <c r="N127">
        <f t="shared" si="37"/>
        <v>54.110805824788088</v>
      </c>
      <c r="O127">
        <f t="shared" si="39"/>
        <v>2320.0472043038462</v>
      </c>
      <c r="P127">
        <f t="shared" si="40"/>
        <v>2320.0472043038462</v>
      </c>
      <c r="Q127">
        <f t="shared" si="41"/>
        <v>3.0017914689810077</v>
      </c>
    </row>
    <row r="128" spans="1:17" x14ac:dyDescent="0.3">
      <c r="A128">
        <f t="shared" si="38"/>
        <v>107</v>
      </c>
      <c r="B128">
        <f t="shared" si="43"/>
        <v>0.12016600457827803</v>
      </c>
      <c r="C128">
        <f t="shared" si="43"/>
        <v>1.5046403184683369E-2</v>
      </c>
      <c r="D128">
        <f t="shared" si="43"/>
        <v>0.34483632276703241</v>
      </c>
      <c r="E128">
        <f t="shared" si="28"/>
        <v>3.7115415270212968</v>
      </c>
      <c r="F128">
        <f t="shared" si="29"/>
        <v>1.1353447126021114</v>
      </c>
      <c r="G128">
        <f t="shared" si="30"/>
        <v>21.180490658277691</v>
      </c>
      <c r="H128">
        <f t="shared" si="31"/>
        <v>1.5801118501712481</v>
      </c>
      <c r="I128">
        <f t="shared" si="32"/>
        <v>113.53447126021115</v>
      </c>
      <c r="J128">
        <f t="shared" si="33"/>
        <v>2118.049065827769</v>
      </c>
      <c r="K128">
        <f t="shared" si="34"/>
        <v>158.0111850171248</v>
      </c>
      <c r="L128">
        <f t="shared" si="35"/>
        <v>13.642983793246907</v>
      </c>
      <c r="M128">
        <f t="shared" si="36"/>
        <v>31.86902020938658</v>
      </c>
      <c r="N128">
        <f t="shared" si="37"/>
        <v>54.487995997366525</v>
      </c>
      <c r="O128">
        <f t="shared" si="39"/>
        <v>2389.5947221051051</v>
      </c>
      <c r="P128">
        <f t="shared" si="40"/>
        <v>2389.5947221051051</v>
      </c>
      <c r="Q128">
        <f t="shared" si="41"/>
        <v>2.9976768434816004</v>
      </c>
    </row>
    <row r="129" spans="1:17" x14ac:dyDescent="0.3">
      <c r="A129">
        <f t="shared" si="38"/>
        <v>108</v>
      </c>
      <c r="B129">
        <f t="shared" si="43"/>
        <v>0.11780980841007649</v>
      </c>
      <c r="C129">
        <f t="shared" si="43"/>
        <v>1.4467695369887852E-2</v>
      </c>
      <c r="D129">
        <f t="shared" si="43"/>
        <v>0.34142210174953702</v>
      </c>
      <c r="E129">
        <f t="shared" si="28"/>
        <v>3.755756420651791</v>
      </c>
      <c r="F129">
        <f t="shared" si="29"/>
        <v>1.1471125762575658</v>
      </c>
      <c r="G129">
        <f t="shared" si="30"/>
        <v>21.857263126681431</v>
      </c>
      <c r="H129">
        <f t="shared" si="31"/>
        <v>1.6069102141268787</v>
      </c>
      <c r="I129">
        <f t="shared" si="32"/>
        <v>114.71125762575657</v>
      </c>
      <c r="J129">
        <f t="shared" si="33"/>
        <v>2185.7263126681432</v>
      </c>
      <c r="K129">
        <f t="shared" si="34"/>
        <v>160.69102141268786</v>
      </c>
      <c r="L129">
        <f t="shared" si="35"/>
        <v>13.514111283369308</v>
      </c>
      <c r="M129">
        <f t="shared" si="36"/>
        <v>31.622422453630943</v>
      </c>
      <c r="N129">
        <f t="shared" si="37"/>
        <v>54.863466262999744</v>
      </c>
      <c r="O129">
        <f t="shared" si="39"/>
        <v>2461.1285917065875</v>
      </c>
      <c r="P129">
        <f t="shared" si="40"/>
        <v>2461.1285917065875</v>
      </c>
      <c r="Q129">
        <f t="shared" si="41"/>
        <v>2.9935565616944881</v>
      </c>
    </row>
    <row r="130" spans="1:17" x14ac:dyDescent="0.3">
      <c r="A130">
        <f t="shared" si="38"/>
        <v>109</v>
      </c>
      <c r="B130">
        <f t="shared" si="43"/>
        <v>0.11549981216674166</v>
      </c>
      <c r="C130">
        <f t="shared" si="43"/>
        <v>1.3911245547969089E-2</v>
      </c>
      <c r="D130">
        <f t="shared" si="43"/>
        <v>0.33804168490053166</v>
      </c>
      <c r="E130">
        <f t="shared" si="28"/>
        <v>3.800200304374191</v>
      </c>
      <c r="F130">
        <f t="shared" si="29"/>
        <v>1.1590953159121864</v>
      </c>
      <c r="G130">
        <f t="shared" si="30"/>
        <v>22.553893232448409</v>
      </c>
      <c r="H130">
        <f t="shared" si="31"/>
        <v>1.6340350512454076</v>
      </c>
      <c r="I130">
        <f t="shared" si="32"/>
        <v>115.90953159121864</v>
      </c>
      <c r="J130">
        <f t="shared" si="33"/>
        <v>2255.3893232448409</v>
      </c>
      <c r="K130">
        <f t="shared" si="34"/>
        <v>163.40350512454077</v>
      </c>
      <c r="L130">
        <f t="shared" si="35"/>
        <v>13.387529127120761</v>
      </c>
      <c r="M130">
        <f t="shared" si="36"/>
        <v>31.375274681926811</v>
      </c>
      <c r="N130">
        <f t="shared" si="37"/>
        <v>55.237196190952425</v>
      </c>
      <c r="O130">
        <f t="shared" si="39"/>
        <v>2534.7023599606005</v>
      </c>
      <c r="P130">
        <f t="shared" si="40"/>
        <v>2534.7023599606005</v>
      </c>
      <c r="Q130">
        <f t="shared" si="41"/>
        <v>2.9894321045206285</v>
      </c>
    </row>
    <row r="131" spans="1:17" x14ac:dyDescent="0.3">
      <c r="A131">
        <f t="shared" si="38"/>
        <v>110</v>
      </c>
      <c r="B131">
        <f t="shared" si="43"/>
        <v>0.11323510996739378</v>
      </c>
      <c r="C131">
        <f t="shared" si="43"/>
        <v>1.3376197642277968E-2</v>
      </c>
      <c r="D131">
        <f t="shared" si="43"/>
        <v>0.33469473752527884</v>
      </c>
      <c r="E131">
        <f t="shared" si="28"/>
        <v>3.8448723844693884</v>
      </c>
      <c r="F131">
        <f t="shared" si="29"/>
        <v>1.1712962599393557</v>
      </c>
      <c r="G131">
        <f t="shared" si="30"/>
        <v>23.270924176846648</v>
      </c>
      <c r="H131">
        <f t="shared" si="31"/>
        <v>1.6614890996049916</v>
      </c>
      <c r="I131">
        <f t="shared" si="32"/>
        <v>117.12962599393558</v>
      </c>
      <c r="J131">
        <f t="shared" si="33"/>
        <v>2327.0924176846647</v>
      </c>
      <c r="K131">
        <f t="shared" si="34"/>
        <v>166.14890996049917</v>
      </c>
      <c r="L131">
        <f t="shared" si="35"/>
        <v>13.263186079862999</v>
      </c>
      <c r="M131">
        <f t="shared" si="36"/>
        <v>31.127648110796549</v>
      </c>
      <c r="N131">
        <f t="shared" si="37"/>
        <v>55.609165809340453</v>
      </c>
      <c r="O131">
        <f t="shared" si="39"/>
        <v>2610.3709536390993</v>
      </c>
      <c r="P131">
        <f t="shared" si="40"/>
        <v>2610.3709536390993</v>
      </c>
      <c r="Q131">
        <f t="shared" si="41"/>
        <v>2.9853048970875928</v>
      </c>
    </row>
    <row r="132" spans="1:17" x14ac:dyDescent="0.3">
      <c r="A132">
        <f t="shared" si="38"/>
        <v>111</v>
      </c>
      <c r="B132">
        <f t="shared" si="43"/>
        <v>0.11101481369352335</v>
      </c>
      <c r="C132">
        <f t="shared" si="43"/>
        <v>1.2861728502190355E-2</v>
      </c>
      <c r="D132">
        <f t="shared" si="43"/>
        <v>0.33138092824285048</v>
      </c>
      <c r="E132">
        <f t="shared" si="28"/>
        <v>3.8897718690373444</v>
      </c>
      <c r="F132">
        <f t="shared" si="29"/>
        <v>1.1837187829366225</v>
      </c>
      <c r="G132">
        <f t="shared" si="30"/>
        <v>24.008913242058309</v>
      </c>
      <c r="H132">
        <f t="shared" si="31"/>
        <v>1.6892751162931392</v>
      </c>
      <c r="I132">
        <f t="shared" si="32"/>
        <v>118.37187829366225</v>
      </c>
      <c r="J132">
        <f t="shared" si="33"/>
        <v>2400.8913242058311</v>
      </c>
      <c r="K132">
        <f t="shared" si="34"/>
        <v>168.92751162931393</v>
      </c>
      <c r="L132">
        <f t="shared" si="35"/>
        <v>13.141032015323336</v>
      </c>
      <c r="M132">
        <f t="shared" si="36"/>
        <v>30.879612375199681</v>
      </c>
      <c r="N132">
        <f t="shared" si="37"/>
        <v>55.979355609476968</v>
      </c>
      <c r="O132">
        <f t="shared" si="39"/>
        <v>2688.190714128807</v>
      </c>
      <c r="P132">
        <f t="shared" si="40"/>
        <v>2688.190714128807</v>
      </c>
      <c r="Q132">
        <f t="shared" si="41"/>
        <v>2.9811763106396771</v>
      </c>
    </row>
    <row r="133" spans="1:17" x14ac:dyDescent="0.3">
      <c r="A133">
        <f t="shared" si="38"/>
        <v>112</v>
      </c>
      <c r="B133">
        <f t="shared" ref="B133:D148" si="44">A$11^(-$A133)</f>
        <v>0.10883805264070914</v>
      </c>
      <c r="C133">
        <f t="shared" si="44"/>
        <v>1.2367046636721493E-2</v>
      </c>
      <c r="D133">
        <f t="shared" si="44"/>
        <v>0.32809992895331719</v>
      </c>
      <c r="E133">
        <f t="shared" si="28"/>
        <v>3.9348979686800827</v>
      </c>
      <c r="F133">
        <f t="shared" si="29"/>
        <v>1.1963663064258854</v>
      </c>
      <c r="G133">
        <f t="shared" si="30"/>
        <v>24.76843214572278</v>
      </c>
      <c r="H133">
        <f t="shared" si="31"/>
        <v>1.7173958778247587</v>
      </c>
      <c r="I133">
        <f t="shared" si="32"/>
        <v>119.63663064258854</v>
      </c>
      <c r="J133">
        <f t="shared" si="33"/>
        <v>2476.8432145722782</v>
      </c>
      <c r="K133">
        <f t="shared" si="34"/>
        <v>171.73958778247587</v>
      </c>
      <c r="L133">
        <f t="shared" si="35"/>
        <v>13.021017903635128</v>
      </c>
      <c r="M133">
        <f t="shared" si="36"/>
        <v>30.631235546462545</v>
      </c>
      <c r="N133">
        <f t="shared" si="37"/>
        <v>56.347746549902311</v>
      </c>
      <c r="O133">
        <f t="shared" si="39"/>
        <v>2768.2194329973427</v>
      </c>
      <c r="P133">
        <f t="shared" si="40"/>
        <v>2768.2194329973427</v>
      </c>
      <c r="Q133">
        <f t="shared" si="41"/>
        <v>2.977047664360799</v>
      </c>
    </row>
    <row r="134" spans="1:17" x14ac:dyDescent="0.3">
      <c r="A134">
        <f t="shared" si="38"/>
        <v>113</v>
      </c>
      <c r="B134">
        <f t="shared" si="44"/>
        <v>0.10670397317716583</v>
      </c>
      <c r="C134">
        <f t="shared" si="44"/>
        <v>1.1891390996847591E-2</v>
      </c>
      <c r="D134">
        <f t="shared" si="44"/>
        <v>0.32485141480526453</v>
      </c>
      <c r="E134">
        <f t="shared" si="28"/>
        <v>3.9802498971789433</v>
      </c>
      <c r="F134">
        <f t="shared" si="29"/>
        <v>1.2092422995661951</v>
      </c>
      <c r="G134">
        <f t="shared" si="30"/>
        <v>25.550067404389942</v>
      </c>
      <c r="H134">
        <f t="shared" si="31"/>
        <v>1.74585418056733</v>
      </c>
      <c r="I134">
        <f t="shared" si="32"/>
        <v>120.92422995661951</v>
      </c>
      <c r="J134">
        <f t="shared" si="33"/>
        <v>2555.0067404389943</v>
      </c>
      <c r="K134">
        <f t="shared" si="34"/>
        <v>174.585418056733</v>
      </c>
      <c r="L134">
        <f t="shared" si="35"/>
        <v>12.903095789760561</v>
      </c>
      <c r="M134">
        <f t="shared" si="36"/>
        <v>30.382584150141167</v>
      </c>
      <c r="N134">
        <f t="shared" si="37"/>
        <v>56.714320060098295</v>
      </c>
      <c r="O134">
        <f t="shared" si="39"/>
        <v>2850.5163884523467</v>
      </c>
      <c r="P134">
        <f t="shared" si="40"/>
        <v>2850.5163884523467</v>
      </c>
      <c r="Q134">
        <f t="shared" si="41"/>
        <v>2.9729202271329802</v>
      </c>
    </row>
    <row r="135" spans="1:17" x14ac:dyDescent="0.3">
      <c r="A135">
        <f t="shared" si="38"/>
        <v>114</v>
      </c>
      <c r="B135">
        <f t="shared" si="44"/>
        <v>0.10461173840898609</v>
      </c>
      <c r="C135">
        <f t="shared" si="44"/>
        <v>1.1434029804661142E-2</v>
      </c>
      <c r="D135">
        <f t="shared" si="44"/>
        <v>0.32163506416362825</v>
      </c>
      <c r="E135">
        <f t="shared" si="28"/>
        <v>4.0258268721656716</v>
      </c>
      <c r="F135">
        <f t="shared" si="29"/>
        <v>1.2223502798793633</v>
      </c>
      <c r="G135">
        <f t="shared" si="30"/>
        <v>26.354420706109185</v>
      </c>
      <c r="H135">
        <f t="shared" si="31"/>
        <v>1.7746528411731082</v>
      </c>
      <c r="I135">
        <f t="shared" si="32"/>
        <v>122.23502798793633</v>
      </c>
      <c r="J135">
        <f t="shared" si="33"/>
        <v>2635.4420706109186</v>
      </c>
      <c r="K135">
        <f t="shared" si="34"/>
        <v>177.46528411731083</v>
      </c>
      <c r="L135">
        <f t="shared" si="35"/>
        <v>12.787218772289089</v>
      </c>
      <c r="M135">
        <f t="shared" si="36"/>
        <v>30.133723183823115</v>
      </c>
      <c r="N135">
        <f t="shared" si="37"/>
        <v>57.079058043887784</v>
      </c>
      <c r="O135">
        <f t="shared" si="39"/>
        <v>2935.1423827161661</v>
      </c>
      <c r="P135">
        <f t="shared" si="40"/>
        <v>2935.1423827161661</v>
      </c>
      <c r="Q135">
        <f t="shared" si="41"/>
        <v>2.9687952192327449</v>
      </c>
    </row>
    <row r="136" spans="1:17" x14ac:dyDescent="0.3">
      <c r="A136">
        <f t="shared" si="38"/>
        <v>115</v>
      </c>
      <c r="B136">
        <f t="shared" si="44"/>
        <v>0.10256052785194716</v>
      </c>
      <c r="C136">
        <f t="shared" si="44"/>
        <v>1.0994259427558791E-2</v>
      </c>
      <c r="D136">
        <f t="shared" si="44"/>
        <v>0.31845055857784976</v>
      </c>
      <c r="E136">
        <f t="shared" si="28"/>
        <v>4.0716281157868845</v>
      </c>
      <c r="F136">
        <f t="shared" si="29"/>
        <v>1.2356938139885416</v>
      </c>
      <c r="G136">
        <f t="shared" si="30"/>
        <v>27.182109292385125</v>
      </c>
      <c r="H136">
        <f t="shared" si="31"/>
        <v>1.8037946970182046</v>
      </c>
      <c r="I136">
        <f t="shared" si="32"/>
        <v>123.56938139885416</v>
      </c>
      <c r="J136">
        <f t="shared" si="33"/>
        <v>2718.2109292385126</v>
      </c>
      <c r="K136">
        <f t="shared" si="34"/>
        <v>180.37946970182045</v>
      </c>
      <c r="L136">
        <f t="shared" si="35"/>
        <v>12.673340982605064</v>
      </c>
      <c r="M136">
        <f t="shared" si="36"/>
        <v>29.884716134873859</v>
      </c>
      <c r="N136">
        <f t="shared" si="37"/>
        <v>57.441942882521055</v>
      </c>
      <c r="O136">
        <f t="shared" si="39"/>
        <v>3022.1597803391874</v>
      </c>
      <c r="P136">
        <f t="shared" si="40"/>
        <v>3022.1597803391874</v>
      </c>
      <c r="Q136">
        <f t="shared" si="41"/>
        <v>2.9646738139665896</v>
      </c>
    </row>
    <row r="137" spans="1:17" x14ac:dyDescent="0.3">
      <c r="A137">
        <f t="shared" si="38"/>
        <v>116</v>
      </c>
      <c r="B137">
        <f t="shared" si="44"/>
        <v>0.1005495371097521</v>
      </c>
      <c r="C137">
        <f t="shared" si="44"/>
        <v>1.0571403295729608E-2</v>
      </c>
      <c r="D137">
        <f t="shared" si="44"/>
        <v>0.31529758275034631</v>
      </c>
      <c r="E137">
        <f t="shared" si="28"/>
        <v>4.1176528553614675</v>
      </c>
      <c r="F137">
        <f t="shared" si="29"/>
        <v>1.2492765183699404</v>
      </c>
      <c r="G137">
        <f t="shared" si="30"/>
        <v>28.033766349736805</v>
      </c>
      <c r="H137">
        <f t="shared" si="31"/>
        <v>1.8332826066484127</v>
      </c>
      <c r="I137">
        <f t="shared" si="32"/>
        <v>124.92765183699403</v>
      </c>
      <c r="J137">
        <f t="shared" si="33"/>
        <v>2803.3766349736807</v>
      </c>
      <c r="K137">
        <f t="shared" si="34"/>
        <v>183.32826066484128</v>
      </c>
      <c r="L137">
        <f t="shared" si="35"/>
        <v>12.561417564418022</v>
      </c>
      <c r="M137">
        <f t="shared" si="36"/>
        <v>29.635624998132144</v>
      </c>
      <c r="N137">
        <f t="shared" si="37"/>
        <v>57.802957437449848</v>
      </c>
      <c r="O137">
        <f t="shared" si="39"/>
        <v>3111.6325474755158</v>
      </c>
      <c r="P137">
        <f t="shared" si="40"/>
        <v>3111.6325474755158</v>
      </c>
      <c r="Q137">
        <f t="shared" si="41"/>
        <v>2.9605571392484986</v>
      </c>
    </row>
    <row r="138" spans="1:17" x14ac:dyDescent="0.3">
      <c r="A138">
        <f t="shared" si="38"/>
        <v>117</v>
      </c>
      <c r="B138">
        <f t="shared" si="44"/>
        <v>9.8577977558580526E-2</v>
      </c>
      <c r="C138">
        <f t="shared" si="44"/>
        <v>1.0164810861278465E-2</v>
      </c>
      <c r="D138">
        <f t="shared" si="44"/>
        <v>0.31217582450529341</v>
      </c>
      <c r="E138">
        <f t="shared" si="28"/>
        <v>4.1639003240304957</v>
      </c>
      <c r="F138">
        <f t="shared" si="29"/>
        <v>1.2631020601178617</v>
      </c>
      <c r="G138">
        <f t="shared" si="30"/>
        <v>28.910041411103116</v>
      </c>
      <c r="H138">
        <f t="shared" si="31"/>
        <v>1.8631194502316473</v>
      </c>
      <c r="I138">
        <f t="shared" si="32"/>
        <v>126.31020601178618</v>
      </c>
      <c r="J138">
        <f t="shared" si="33"/>
        <v>2891.0041411103116</v>
      </c>
      <c r="K138">
        <f t="shared" si="34"/>
        <v>186.31194502316472</v>
      </c>
      <c r="L138">
        <f t="shared" si="35"/>
        <v>12.451404653649542</v>
      </c>
      <c r="M138">
        <f t="shared" si="36"/>
        <v>29.386510293559116</v>
      </c>
      <c r="N138">
        <f t="shared" si="37"/>
        <v>58.162085052791348</v>
      </c>
      <c r="O138">
        <f t="shared" si="39"/>
        <v>3203.6262921452626</v>
      </c>
      <c r="P138">
        <f t="shared" si="40"/>
        <v>3203.6262921452626</v>
      </c>
      <c r="Q138">
        <f t="shared" si="41"/>
        <v>2.9564462791206392</v>
      </c>
    </row>
    <row r="139" spans="1:17" x14ac:dyDescent="0.3">
      <c r="A139">
        <f t="shared" si="38"/>
        <v>118</v>
      </c>
      <c r="B139">
        <f t="shared" si="44"/>
        <v>9.6645076037824032E-2</v>
      </c>
      <c r="C139">
        <f t="shared" si="44"/>
        <v>9.7738565973831404E-3</v>
      </c>
      <c r="D139">
        <f t="shared" si="44"/>
        <v>0.30908497475771612</v>
      </c>
      <c r="E139">
        <f t="shared" si="28"/>
        <v>4.2103697613992885</v>
      </c>
      <c r="F139">
        <f t="shared" si="29"/>
        <v>1.277174157723225</v>
      </c>
      <c r="G139">
        <f t="shared" si="30"/>
        <v>29.811600767343329</v>
      </c>
      <c r="H139">
        <f t="shared" si="31"/>
        <v>1.8933081300168737</v>
      </c>
      <c r="I139">
        <f t="shared" si="32"/>
        <v>127.7174157723225</v>
      </c>
      <c r="J139">
        <f t="shared" si="33"/>
        <v>2981.160076734333</v>
      </c>
      <c r="K139">
        <f t="shared" si="34"/>
        <v>189.33081300168737</v>
      </c>
      <c r="L139">
        <f t="shared" si="35"/>
        <v>12.343259358670494</v>
      </c>
      <c r="M139">
        <f t="shared" si="36"/>
        <v>29.13743108384509</v>
      </c>
      <c r="N139">
        <f t="shared" si="37"/>
        <v>58.519309557484412</v>
      </c>
      <c r="O139">
        <f t="shared" si="39"/>
        <v>3298.2083055083431</v>
      </c>
      <c r="P139">
        <f t="shared" si="40"/>
        <v>3298.2083055083431</v>
      </c>
      <c r="Q139">
        <f t="shared" si="41"/>
        <v>2.9523422752204098</v>
      </c>
    </row>
    <row r="140" spans="1:17" x14ac:dyDescent="0.3">
      <c r="A140">
        <f t="shared" si="38"/>
        <v>119</v>
      </c>
      <c r="B140">
        <f t="shared" si="44"/>
        <v>9.4750074546886331E-2</v>
      </c>
      <c r="C140">
        <f t="shared" si="44"/>
        <v>9.3979390359453293E-3</v>
      </c>
      <c r="D140">
        <f t="shared" si="44"/>
        <v>0.30602472748288734</v>
      </c>
      <c r="E140">
        <f t="shared" si="28"/>
        <v>4.2570604141711739</v>
      </c>
      <c r="F140">
        <f t="shared" si="29"/>
        <v>1.2914965818657473</v>
      </c>
      <c r="G140">
        <f t="shared" si="30"/>
        <v>30.739127889087584</v>
      </c>
      <c r="H140">
        <f t="shared" si="31"/>
        <v>1.923851570799362</v>
      </c>
      <c r="I140">
        <f t="shared" si="32"/>
        <v>129.14965818657473</v>
      </c>
      <c r="J140">
        <f t="shared" si="33"/>
        <v>3073.9127889087586</v>
      </c>
      <c r="K140">
        <f t="shared" si="34"/>
        <v>192.38515707993619</v>
      </c>
      <c r="L140">
        <f t="shared" si="35"/>
        <v>12.236939740882844</v>
      </c>
      <c r="M140">
        <f t="shared" si="36"/>
        <v>28.888444991977195</v>
      </c>
      <c r="N140">
        <f t="shared" si="37"/>
        <v>58.874615267139944</v>
      </c>
      <c r="O140">
        <f t="shared" si="39"/>
        <v>3395.4476041752696</v>
      </c>
      <c r="P140">
        <f t="shared" si="40"/>
        <v>3395.44760417527</v>
      </c>
      <c r="Q140">
        <f t="shared" si="41"/>
        <v>2.9482461281941319</v>
      </c>
    </row>
    <row r="141" spans="1:17" x14ac:dyDescent="0.3">
      <c r="A141">
        <f t="shared" si="38"/>
        <v>120</v>
      </c>
      <c r="B141">
        <f t="shared" si="44"/>
        <v>9.2892229947927757E-2</v>
      </c>
      <c r="C141">
        <f t="shared" si="44"/>
        <v>9.0364798422551233E-3</v>
      </c>
      <c r="D141">
        <f t="shared" si="44"/>
        <v>0.302994779686027</v>
      </c>
      <c r="E141">
        <f t="shared" si="28"/>
        <v>4.3039715367726235</v>
      </c>
      <c r="F141">
        <f t="shared" si="29"/>
        <v>1.3060731562199683</v>
      </c>
      <c r="G141">
        <f t="shared" si="30"/>
        <v>31.693323859198873</v>
      </c>
      <c r="H141">
        <f t="shared" si="31"/>
        <v>1.9547527203921613</v>
      </c>
      <c r="I141">
        <f t="shared" si="32"/>
        <v>130.60731562199683</v>
      </c>
      <c r="J141">
        <f t="shared" si="33"/>
        <v>3169.3323859198872</v>
      </c>
      <c r="K141">
        <f t="shared" si="34"/>
        <v>195.47527203921612</v>
      </c>
      <c r="L141">
        <f t="shared" si="35"/>
        <v>12.132404795640108</v>
      </c>
      <c r="M141">
        <f t="shared" si="36"/>
        <v>28.639608218771397</v>
      </c>
      <c r="N141">
        <f t="shared" si="37"/>
        <v>59.227986985588487</v>
      </c>
      <c r="O141">
        <f t="shared" si="39"/>
        <v>3495.4149735811002</v>
      </c>
      <c r="P141">
        <f t="shared" si="40"/>
        <v>3495.4149735811002</v>
      </c>
      <c r="Q141">
        <f t="shared" si="41"/>
        <v>2.9441587990609364</v>
      </c>
    </row>
    <row r="142" spans="1:17" x14ac:dyDescent="0.3">
      <c r="A142">
        <f t="shared" si="38"/>
        <v>121</v>
      </c>
      <c r="B142">
        <f t="shared" si="44"/>
        <v>9.1070813674438977E-2</v>
      </c>
      <c r="C142">
        <f t="shared" si="44"/>
        <v>8.6889229252453074E-3</v>
      </c>
      <c r="D142">
        <f t="shared" si="44"/>
        <v>0.29999483137230398</v>
      </c>
      <c r="E142">
        <f t="shared" si="28"/>
        <v>4.3511023919693672</v>
      </c>
      <c r="F142">
        <f t="shared" si="29"/>
        <v>1.3209077582752831</v>
      </c>
      <c r="G142">
        <f t="shared" si="30"/>
        <v>32.674907816114136</v>
      </c>
      <c r="H142">
        <f t="shared" si="31"/>
        <v>1.9860145501036262</v>
      </c>
      <c r="I142">
        <f t="shared" si="32"/>
        <v>132.09077582752832</v>
      </c>
      <c r="J142">
        <f t="shared" si="33"/>
        <v>3267.4907816114137</v>
      </c>
      <c r="K142">
        <f t="shared" si="34"/>
        <v>198.60145501036263</v>
      </c>
      <c r="L142">
        <f t="shared" si="35"/>
        <v>12.029614433500919</v>
      </c>
      <c r="M142">
        <f t="shared" si="36"/>
        <v>28.390975560371121</v>
      </c>
      <c r="N142">
        <f t="shared" si="37"/>
        <v>59.579410006127951</v>
      </c>
      <c r="O142">
        <f t="shared" si="39"/>
        <v>3598.1830124493049</v>
      </c>
      <c r="P142">
        <f t="shared" si="40"/>
        <v>3598.1830124493049</v>
      </c>
      <c r="Q142">
        <f t="shared" si="41"/>
        <v>2.9400812105269791</v>
      </c>
    </row>
    <row r="143" spans="1:17" x14ac:dyDescent="0.3">
      <c r="A143">
        <f t="shared" si="38"/>
        <v>122</v>
      </c>
      <c r="B143">
        <f t="shared" si="44"/>
        <v>8.9285111445528406E-2</v>
      </c>
      <c r="C143">
        <f t="shared" si="44"/>
        <v>8.3547335819666446E-3</v>
      </c>
      <c r="D143">
        <f t="shared" si="44"/>
        <v>0.29702458551713262</v>
      </c>
      <c r="E143">
        <f t="shared" si="28"/>
        <v>4.3984522514731728</v>
      </c>
      <c r="F143">
        <f t="shared" si="29"/>
        <v>1.3360043201701703</v>
      </c>
      <c r="G143">
        <f t="shared" si="30"/>
        <v>33.684617408339356</v>
      </c>
      <c r="H143">
        <f t="shared" si="31"/>
        <v>2.0176400552208853</v>
      </c>
      <c r="I143">
        <f t="shared" si="32"/>
        <v>133.60043201701703</v>
      </c>
      <c r="J143">
        <f t="shared" si="33"/>
        <v>3368.4617408339354</v>
      </c>
      <c r="K143">
        <f t="shared" si="34"/>
        <v>201.76400552208852</v>
      </c>
      <c r="L143">
        <f t="shared" si="35"/>
        <v>11.928529461810106</v>
      </c>
      <c r="M143">
        <f t="shared" si="36"/>
        <v>28.142600425715106</v>
      </c>
      <c r="N143">
        <f t="shared" si="37"/>
        <v>59.928870112474804</v>
      </c>
      <c r="O143">
        <f t="shared" si="39"/>
        <v>3703.8261783730409</v>
      </c>
      <c r="P143">
        <f t="shared" si="40"/>
        <v>3703.8261783730404</v>
      </c>
      <c r="Q143">
        <f t="shared" si="41"/>
        <v>2.9360142482531382</v>
      </c>
    </row>
    <row r="144" spans="1:17" x14ac:dyDescent="0.3">
      <c r="A144">
        <f t="shared" si="38"/>
        <v>123</v>
      </c>
      <c r="B144">
        <f t="shared" si="44"/>
        <v>8.7534422985812169E-2</v>
      </c>
      <c r="C144">
        <f t="shared" si="44"/>
        <v>8.0333976749679264E-3</v>
      </c>
      <c r="D144">
        <f t="shared" si="44"/>
        <v>0.29408374803676507</v>
      </c>
      <c r="E144">
        <f t="shared" si="28"/>
        <v>4.4460203965389322</v>
      </c>
      <c r="F144">
        <f t="shared" si="29"/>
        <v>1.351366829540789</v>
      </c>
      <c r="G144">
        <f t="shared" si="30"/>
        <v>34.723209260379868</v>
      </c>
      <c r="H144">
        <f t="shared" si="31"/>
        <v>2.049632255499088</v>
      </c>
      <c r="I144">
        <f t="shared" si="32"/>
        <v>135.13668295407891</v>
      </c>
      <c r="J144">
        <f t="shared" si="33"/>
        <v>3472.3209260379867</v>
      </c>
      <c r="K144">
        <f t="shared" si="34"/>
        <v>204.9632255499088</v>
      </c>
      <c r="L144">
        <f t="shared" si="35"/>
        <v>11.829111566601936</v>
      </c>
      <c r="M144">
        <f t="shared" si="36"/>
        <v>27.89453485397604</v>
      </c>
      <c r="N144">
        <f t="shared" si="37"/>
        <v>60.276353579422029</v>
      </c>
      <c r="O144">
        <f t="shared" si="39"/>
        <v>3812.4208345419743</v>
      </c>
      <c r="P144">
        <f t="shared" si="40"/>
        <v>3812.4208345419747</v>
      </c>
      <c r="Q144">
        <f t="shared" si="41"/>
        <v>2.9319587620776577</v>
      </c>
    </row>
    <row r="145" spans="1:17" x14ac:dyDescent="0.3">
      <c r="A145">
        <f t="shared" si="38"/>
        <v>124</v>
      </c>
      <c r="B145">
        <f t="shared" si="44"/>
        <v>8.5818061750796232E-2</v>
      </c>
      <c r="C145">
        <f t="shared" si="44"/>
        <v>7.7244208413153126E-3</v>
      </c>
      <c r="D145">
        <f t="shared" si="44"/>
        <v>0.29117202775917334</v>
      </c>
      <c r="E145">
        <f t="shared" si="28"/>
        <v>4.4938061185517739</v>
      </c>
      <c r="F145">
        <f t="shared" si="29"/>
        <v>1.3669993303841261</v>
      </c>
      <c r="G145">
        <f t="shared" si="30"/>
        <v>35.791459450394363</v>
      </c>
      <c r="H145">
        <f t="shared" si="31"/>
        <v>2.0819941956563199</v>
      </c>
      <c r="I145">
        <f t="shared" si="32"/>
        <v>136.69993303841261</v>
      </c>
      <c r="J145">
        <f t="shared" si="33"/>
        <v>3579.1459450394364</v>
      </c>
      <c r="K145">
        <f t="shared" si="34"/>
        <v>208.19941956563198</v>
      </c>
      <c r="L145">
        <f t="shared" si="35"/>
        <v>11.731323294820204</v>
      </c>
      <c r="M145">
        <f t="shared" si="36"/>
        <v>27.646829531971811</v>
      </c>
      <c r="N145">
        <f t="shared" si="37"/>
        <v>60.621847173207975</v>
      </c>
      <c r="O145">
        <f t="shared" si="39"/>
        <v>3924.0452976434813</v>
      </c>
      <c r="P145">
        <f t="shared" si="40"/>
        <v>3924.0452976434808</v>
      </c>
      <c r="Q145">
        <f t="shared" si="41"/>
        <v>2.9279155671941171</v>
      </c>
    </row>
    <row r="146" spans="1:17" x14ac:dyDescent="0.3">
      <c r="A146">
        <f t="shared" si="38"/>
        <v>125</v>
      </c>
      <c r="B146">
        <f t="shared" si="44"/>
        <v>8.4135354657643366E-2</v>
      </c>
      <c r="C146">
        <f t="shared" si="44"/>
        <v>7.4273277320339535E-3</v>
      </c>
      <c r="D146">
        <f t="shared" si="44"/>
        <v>0.28828913639522108</v>
      </c>
      <c r="E146">
        <f t="shared" si="28"/>
        <v>4.5418087196038686</v>
      </c>
      <c r="F146">
        <f t="shared" si="29"/>
        <v>1.3829059239358754</v>
      </c>
      <c r="G146">
        <f t="shared" si="30"/>
        <v>36.89016399986815</v>
      </c>
      <c r="H146">
        <f t="shared" si="31"/>
        <v>2.1147289458740208</v>
      </c>
      <c r="I146">
        <f t="shared" si="32"/>
        <v>138.29059239358753</v>
      </c>
      <c r="J146">
        <f t="shared" si="33"/>
        <v>3689.016399986815</v>
      </c>
      <c r="K146">
        <f t="shared" si="34"/>
        <v>211.4728945874021</v>
      </c>
      <c r="L146">
        <f t="shared" si="35"/>
        <v>11.635128036850086</v>
      </c>
      <c r="M146">
        <f t="shared" si="36"/>
        <v>27.399533811550132</v>
      </c>
      <c r="N146">
        <f t="shared" si="37"/>
        <v>60.965338151599774</v>
      </c>
      <c r="O146">
        <f t="shared" si="39"/>
        <v>4038.7798869678045</v>
      </c>
      <c r="P146">
        <f t="shared" si="40"/>
        <v>4038.7798869678045</v>
      </c>
      <c r="Q146">
        <f t="shared" si="41"/>
        <v>2.9238854452884544</v>
      </c>
    </row>
    <row r="147" spans="1:17" x14ac:dyDescent="0.3">
      <c r="A147">
        <f t="shared" si="38"/>
        <v>126</v>
      </c>
      <c r="B147">
        <f t="shared" si="44"/>
        <v>8.2485641821218994E-2</v>
      </c>
      <c r="C147">
        <f t="shared" si="44"/>
        <v>7.1416612808018797E-3</v>
      </c>
      <c r="D147">
        <f t="shared" si="44"/>
        <v>0.28543478851011983</v>
      </c>
      <c r="E147">
        <f t="shared" si="28"/>
        <v>4.5900275130606776</v>
      </c>
      <c r="F147">
        <f t="shared" si="29"/>
        <v>1.3990907695632329</v>
      </c>
      <c r="G147">
        <f t="shared" si="30"/>
        <v>38.020139375608778</v>
      </c>
      <c r="H147">
        <f t="shared" si="31"/>
        <v>2.1478396023027924</v>
      </c>
      <c r="I147">
        <f t="shared" si="32"/>
        <v>139.90907695632328</v>
      </c>
      <c r="J147">
        <f t="shared" si="33"/>
        <v>3802.0139375608778</v>
      </c>
      <c r="K147">
        <f t="shared" si="34"/>
        <v>214.78396023027923</v>
      </c>
      <c r="L147">
        <f t="shared" si="35"/>
        <v>11.540490009356645</v>
      </c>
      <c r="M147">
        <f t="shared" si="36"/>
        <v>27.152695726947616</v>
      </c>
      <c r="N147">
        <f t="shared" si="37"/>
        <v>61.306814263695742</v>
      </c>
      <c r="O147">
        <f t="shared" si="39"/>
        <v>4156.7069747474798</v>
      </c>
      <c r="P147">
        <f t="shared" si="40"/>
        <v>4156.7069747474798</v>
      </c>
      <c r="Q147">
        <f t="shared" si="41"/>
        <v>2.919869145634757</v>
      </c>
    </row>
    <row r="148" spans="1:17" x14ac:dyDescent="0.3">
      <c r="A148">
        <f t="shared" si="38"/>
        <v>127</v>
      </c>
      <c r="B148">
        <f t="shared" si="44"/>
        <v>8.0868276295312749E-2</v>
      </c>
      <c r="C148">
        <f t="shared" si="44"/>
        <v>6.8669820007710384E-3</v>
      </c>
      <c r="D148">
        <f t="shared" si="44"/>
        <v>0.28260870149516826</v>
      </c>
      <c r="E148">
        <f t="shared" si="28"/>
        <v>4.6384618241163578</v>
      </c>
      <c r="F148">
        <f t="shared" si="29"/>
        <v>1.4155580856727916</v>
      </c>
      <c r="G148">
        <f t="shared" si="30"/>
        <v>39.182223004374464</v>
      </c>
      <c r="H148">
        <f t="shared" si="31"/>
        <v>2.1813292875734471</v>
      </c>
      <c r="I148">
        <f t="shared" si="32"/>
        <v>141.55580856727917</v>
      </c>
      <c r="J148">
        <f t="shared" si="33"/>
        <v>3918.2223004374464</v>
      </c>
      <c r="K148">
        <f t="shared" si="34"/>
        <v>218.1329287573447</v>
      </c>
      <c r="L148">
        <f t="shared" si="35"/>
        <v>11.447374238425132</v>
      </c>
      <c r="M148">
        <f t="shared" si="36"/>
        <v>26.906362012123637</v>
      </c>
      <c r="N148">
        <f t="shared" si="37"/>
        <v>61.646263749451229</v>
      </c>
      <c r="O148">
        <f t="shared" si="39"/>
        <v>4277.91103776207</v>
      </c>
      <c r="P148">
        <f t="shared" si="40"/>
        <v>4277.91103776207</v>
      </c>
      <c r="Q148">
        <f t="shared" si="41"/>
        <v>2.9158673861525486</v>
      </c>
    </row>
    <row r="149" spans="1:17" x14ac:dyDescent="0.3">
      <c r="A149">
        <f t="shared" si="38"/>
        <v>128</v>
      </c>
      <c r="B149">
        <f t="shared" ref="B149:D164" si="45">A$11^(-$A149)</f>
        <v>7.9282623818934056E-2</v>
      </c>
      <c r="C149">
        <f t="shared" si="45"/>
        <v>6.6028673084336893E-3</v>
      </c>
      <c r="D149">
        <f t="shared" si="45"/>
        <v>0.2798105955397705</v>
      </c>
      <c r="E149">
        <f t="shared" si="28"/>
        <v>4.6871109903380965</v>
      </c>
      <c r="F149">
        <f t="shared" si="29"/>
        <v>1.4323121506337264</v>
      </c>
      <c r="G149">
        <f t="shared" si="30"/>
        <v>40.377273800453629</v>
      </c>
      <c r="H149">
        <f t="shared" si="31"/>
        <v>2.2152011513131811</v>
      </c>
      <c r="I149">
        <f t="shared" si="32"/>
        <v>143.23121506337264</v>
      </c>
      <c r="J149">
        <f t="shared" si="33"/>
        <v>4037.7273800453631</v>
      </c>
      <c r="K149">
        <f t="shared" si="34"/>
        <v>221.52011513131811</v>
      </c>
      <c r="L149">
        <f t="shared" si="35"/>
        <v>11.355746542998215</v>
      </c>
      <c r="M149">
        <f t="shared" si="36"/>
        <v>26.660578118069139</v>
      </c>
      <c r="N149">
        <f t="shared" si="37"/>
        <v>61.983675338932649</v>
      </c>
      <c r="O149">
        <f t="shared" si="39"/>
        <v>4402.4787102400533</v>
      </c>
      <c r="P149">
        <f t="shared" si="40"/>
        <v>4402.4787102400533</v>
      </c>
      <c r="Q149">
        <f t="shared" si="41"/>
        <v>2.9118808544263075</v>
      </c>
    </row>
    <row r="150" spans="1:17" x14ac:dyDescent="0.3">
      <c r="A150">
        <f t="shared" si="38"/>
        <v>129</v>
      </c>
      <c r="B150">
        <f t="shared" si="45"/>
        <v>7.7728062567582412E-2</v>
      </c>
      <c r="C150">
        <f t="shared" si="45"/>
        <v>6.348910873493931E-3</v>
      </c>
      <c r="D150">
        <f t="shared" si="45"/>
        <v>0.27704019360373316</v>
      </c>
      <c r="E150">
        <f t="shared" ref="E150:E213" si="46">(1+A$14*B150+B$14*C150+C$14*D150)/(A$8*B150^$C$2+$B$8*C150^$C$2+C$8*D150^$C$2)</f>
        <v>4.7359743621991095</v>
      </c>
      <c r="F150">
        <f t="shared" ref="F150:F213" si="47">A$8*$E150/(B150^$B$2)-A$14</f>
        <v>1.4493573037164458</v>
      </c>
      <c r="G150">
        <f t="shared" ref="G150:G213" si="48">B$8*$E150/(C150^$B$2)-B$14</f>
        <v>41.606172706521747</v>
      </c>
      <c r="H150">
        <f t="shared" ref="H150:H213" si="49">C$8*$E150/(D150^$B$2)-C$14</f>
        <v>2.2494583706667095</v>
      </c>
      <c r="I150">
        <f t="shared" ref="I150:I213" si="50">$A$17*F150</f>
        <v>144.93573037164458</v>
      </c>
      <c r="J150">
        <f t="shared" ref="J150:J213" si="51">$A$17*G150</f>
        <v>4160.6172706521747</v>
      </c>
      <c r="K150">
        <f t="shared" ref="K150:K213" si="52">$A$17*H150</f>
        <v>224.94583706667095</v>
      </c>
      <c r="L150">
        <f t="shared" ref="L150:L213" si="53">B150*I150</f>
        <v>11.265573518605445</v>
      </c>
      <c r="M150">
        <f t="shared" ref="M150:M213" si="54">C150*J150</f>
        <v>26.415388230090233</v>
      </c>
      <c r="N150">
        <f t="shared" ref="N150:N213" si="55">D150*K150</f>
        <v>62.319038251304335</v>
      </c>
      <c r="O150">
        <f t="shared" si="39"/>
        <v>4530.4988380904897</v>
      </c>
      <c r="P150">
        <f t="shared" si="40"/>
        <v>4530.4988380904897</v>
      </c>
      <c r="Q150">
        <f t="shared" si="41"/>
        <v>2.9079102086891462</v>
      </c>
    </row>
    <row r="151" spans="1:17" x14ac:dyDescent="0.3">
      <c r="A151">
        <f t="shared" ref="A151:A214" si="56">A150+1</f>
        <v>130</v>
      </c>
      <c r="B151">
        <f t="shared" si="45"/>
        <v>7.6203982909394508E-2</v>
      </c>
      <c r="C151">
        <f t="shared" si="45"/>
        <v>6.1047219937441647E-3</v>
      </c>
      <c r="D151">
        <f t="shared" si="45"/>
        <v>0.27429722138983481</v>
      </c>
      <c r="E151">
        <f t="shared" si="46"/>
        <v>4.7850513036001239</v>
      </c>
      <c r="F151">
        <f t="shared" si="47"/>
        <v>1.4666979460469207</v>
      </c>
      <c r="G151">
        <f t="shared" si="48"/>
        <v>42.869823248109782</v>
      </c>
      <c r="H151">
        <f t="shared" si="49"/>
        <v>2.2841041508222668</v>
      </c>
      <c r="I151">
        <f t="shared" si="50"/>
        <v>146.66979460469207</v>
      </c>
      <c r="J151">
        <f t="shared" si="51"/>
        <v>4286.9823248109778</v>
      </c>
      <c r="K151">
        <f t="shared" si="52"/>
        <v>228.41041508222668</v>
      </c>
      <c r="L151">
        <f t="shared" si="53"/>
        <v>11.176822521380357</v>
      </c>
      <c r="M151">
        <f t="shared" si="54"/>
        <v>26.170835285066065</v>
      </c>
      <c r="N151">
        <f t="shared" si="55"/>
        <v>62.652342193553594</v>
      </c>
      <c r="O151">
        <f t="shared" ref="O151:O214" si="57">B$21*I151+C$21*J151+D$21*K151</f>
        <v>4662.0625344978971</v>
      </c>
      <c r="P151">
        <f t="shared" ref="P151:P214" si="58">O151/$O$21*100</f>
        <v>4662.0625344978971</v>
      </c>
      <c r="Q151">
        <f t="shared" ref="Q151:Q214" si="59">100*(P151/P150-1)</f>
        <v>2.9039560787716523</v>
      </c>
    </row>
    <row r="152" spans="1:17" x14ac:dyDescent="0.3">
      <c r="A152">
        <f t="shared" si="56"/>
        <v>131</v>
      </c>
      <c r="B152">
        <f t="shared" si="45"/>
        <v>7.4709787166073058E-2</v>
      </c>
      <c r="C152">
        <f t="shared" si="45"/>
        <v>5.8699249939847733E-3</v>
      </c>
      <c r="D152">
        <f t="shared" si="45"/>
        <v>0.27158140731666813</v>
      </c>
      <c r="E152">
        <f t="shared" si="46"/>
        <v>4.8343411923791155</v>
      </c>
      <c r="F152">
        <f t="shared" si="47"/>
        <v>1.4843385415768606</v>
      </c>
      <c r="G152">
        <f t="shared" si="48"/>
        <v>44.169152102027013</v>
      </c>
      <c r="H152">
        <f t="shared" si="49"/>
        <v>2.3191417255423223</v>
      </c>
      <c r="I152">
        <f t="shared" si="50"/>
        <v>148.43385415768606</v>
      </c>
      <c r="J152">
        <f t="shared" si="51"/>
        <v>4416.915210202701</v>
      </c>
      <c r="K152">
        <f t="shared" si="52"/>
        <v>231.91417255423224</v>
      </c>
      <c r="L152">
        <f t="shared" si="53"/>
        <v>11.089461652360654</v>
      </c>
      <c r="M152">
        <f t="shared" si="54"/>
        <v>25.926960988680342</v>
      </c>
      <c r="N152">
        <f t="shared" si="55"/>
        <v>62.983577358959003</v>
      </c>
      <c r="O152">
        <f t="shared" si="57"/>
        <v>4797.2632369146195</v>
      </c>
      <c r="P152">
        <f t="shared" si="58"/>
        <v>4797.2632369146195</v>
      </c>
      <c r="Q152">
        <f t="shared" si="59"/>
        <v>2.9000190670175785</v>
      </c>
    </row>
    <row r="153" spans="1:17" x14ac:dyDescent="0.3">
      <c r="A153">
        <f t="shared" si="56"/>
        <v>132</v>
      </c>
      <c r="B153">
        <f t="shared" si="45"/>
        <v>7.3244889378503E-2</v>
      </c>
      <c r="C153">
        <f t="shared" si="45"/>
        <v>5.6441586480622825E-3</v>
      </c>
      <c r="D153">
        <f t="shared" si="45"/>
        <v>0.26889248249175057</v>
      </c>
      <c r="E153">
        <f t="shared" si="46"/>
        <v>4.8838434208091339</v>
      </c>
      <c r="F153">
        <f t="shared" si="47"/>
        <v>1.5022836180699488</v>
      </c>
      <c r="G153">
        <f t="shared" si="48"/>
        <v>45.505109679089259</v>
      </c>
      <c r="H153">
        <f t="shared" si="49"/>
        <v>2.3545743576988953</v>
      </c>
      <c r="I153">
        <f t="shared" si="50"/>
        <v>150.22836180699488</v>
      </c>
      <c r="J153">
        <f t="shared" si="51"/>
        <v>4550.5109679089255</v>
      </c>
      <c r="K153">
        <f t="shared" si="52"/>
        <v>235.45743576988954</v>
      </c>
      <c r="L153">
        <f t="shared" si="53"/>
        <v>11.003459742067065</v>
      </c>
      <c r="M153">
        <f t="shared" si="54"/>
        <v>25.683805832625431</v>
      </c>
      <c r="N153">
        <f t="shared" si="55"/>
        <v>63.312734425307511</v>
      </c>
      <c r="O153">
        <f t="shared" si="57"/>
        <v>4936.1967654858099</v>
      </c>
      <c r="P153">
        <f t="shared" si="58"/>
        <v>4936.1967654858099</v>
      </c>
      <c r="Q153">
        <f t="shared" si="59"/>
        <v>2.8960997491675355</v>
      </c>
    </row>
    <row r="154" spans="1:17" x14ac:dyDescent="0.3">
      <c r="A154">
        <f t="shared" si="56"/>
        <v>133</v>
      </c>
      <c r="B154">
        <f t="shared" si="45"/>
        <v>7.1808715076963722E-2</v>
      </c>
      <c r="C154">
        <f t="shared" si="45"/>
        <v>5.4270756231368095E-3</v>
      </c>
      <c r="D154">
        <f t="shared" si="45"/>
        <v>0.26623018068490162</v>
      </c>
      <c r="E154">
        <f t="shared" si="46"/>
        <v>4.9335573960840344</v>
      </c>
      <c r="F154">
        <f t="shared" si="47"/>
        <v>1.5205377681043233</v>
      </c>
      <c r="G154">
        <f t="shared" si="48"/>
        <v>46.878670721512499</v>
      </c>
      <c r="H154">
        <f t="shared" si="49"/>
        <v>2.3904053398133303</v>
      </c>
      <c r="I154">
        <f t="shared" si="50"/>
        <v>152.05377681043234</v>
      </c>
      <c r="J154">
        <f t="shared" si="51"/>
        <v>4687.8670721512499</v>
      </c>
      <c r="K154">
        <f t="shared" si="52"/>
        <v>239.04053398133303</v>
      </c>
      <c r="L154">
        <f t="shared" si="53"/>
        <v>10.91878633535657</v>
      </c>
      <c r="M154">
        <f t="shared" si="54"/>
        <v>25.441409111777777</v>
      </c>
      <c r="N154">
        <f t="shared" si="55"/>
        <v>63.639804552865655</v>
      </c>
      <c r="O154">
        <f t="shared" si="57"/>
        <v>5078.9613829430155</v>
      </c>
      <c r="P154">
        <f t="shared" si="58"/>
        <v>5078.9613829430155</v>
      </c>
      <c r="Q154">
        <f t="shared" si="59"/>
        <v>2.8921986752113327</v>
      </c>
    </row>
    <row r="155" spans="1:17" x14ac:dyDescent="0.3">
      <c r="A155">
        <f t="shared" si="56"/>
        <v>134</v>
      </c>
      <c r="B155">
        <f t="shared" si="45"/>
        <v>7.0400701055846782E-2</v>
      </c>
      <c r="C155">
        <f t="shared" si="45"/>
        <v>5.2183419453238544E-3</v>
      </c>
      <c r="D155">
        <f t="shared" si="45"/>
        <v>0.26359423830188278</v>
      </c>
      <c r="E155">
        <f t="shared" si="46"/>
        <v>4.9834825407919725</v>
      </c>
      <c r="F155">
        <f t="shared" si="47"/>
        <v>1.5391056500915061</v>
      </c>
      <c r="G155">
        <f t="shared" si="48"/>
        <v>48.290834915340916</v>
      </c>
      <c r="H155">
        <f t="shared" si="49"/>
        <v>2.4266379946004348</v>
      </c>
      <c r="I155">
        <f t="shared" si="50"/>
        <v>153.91056500915062</v>
      </c>
      <c r="J155">
        <f t="shared" si="51"/>
        <v>4829.083491534092</v>
      </c>
      <c r="K155">
        <f t="shared" si="52"/>
        <v>242.66379946004349</v>
      </c>
      <c r="L155">
        <f t="shared" si="53"/>
        <v>10.835411676545684</v>
      </c>
      <c r="M155">
        <f t="shared" si="54"/>
        <v>25.199808941343324</v>
      </c>
      <c r="N155">
        <f t="shared" si="55"/>
        <v>63.964779382110997</v>
      </c>
      <c r="O155">
        <f t="shared" si="57"/>
        <v>5225.6578560032858</v>
      </c>
      <c r="P155">
        <f t="shared" si="58"/>
        <v>5225.6578560032858</v>
      </c>
      <c r="Q155">
        <f t="shared" si="59"/>
        <v>2.8883163702116299</v>
      </c>
    </row>
    <row r="156" spans="1:17" x14ac:dyDescent="0.3">
      <c r="A156">
        <f t="shared" si="56"/>
        <v>135</v>
      </c>
      <c r="B156">
        <f t="shared" si="45"/>
        <v>6.902029515279097E-2</v>
      </c>
      <c r="C156">
        <f t="shared" si="45"/>
        <v>5.0176364858883224E-3</v>
      </c>
      <c r="D156">
        <f t="shared" si="45"/>
        <v>0.26098439435829979</v>
      </c>
      <c r="E156">
        <f t="shared" si="46"/>
        <v>5.0336182933765174</v>
      </c>
      <c r="F156">
        <f t="shared" si="47"/>
        <v>1.5579919893119827</v>
      </c>
      <c r="G156">
        <f t="shared" si="48"/>
        <v>49.742627518287129</v>
      </c>
      <c r="H156">
        <f t="shared" si="49"/>
        <v>2.4632756755168357</v>
      </c>
      <c r="I156">
        <f t="shared" si="50"/>
        <v>155.79919893119828</v>
      </c>
      <c r="J156">
        <f t="shared" si="51"/>
        <v>4974.2627518287127</v>
      </c>
      <c r="K156">
        <f t="shared" si="52"/>
        <v>246.32756755168356</v>
      </c>
      <c r="L156">
        <f t="shared" si="53"/>
        <v>10.753306694799701</v>
      </c>
      <c r="M156">
        <f t="shared" si="54"/>
        <v>24.959042273970997</v>
      </c>
      <c r="N156">
        <f t="shared" si="55"/>
        <v>64.287651031229316</v>
      </c>
      <c r="O156">
        <f t="shared" si="57"/>
        <v>5376.3895183115947</v>
      </c>
      <c r="P156">
        <f t="shared" si="58"/>
        <v>5376.3895183115947</v>
      </c>
      <c r="Q156">
        <f t="shared" si="59"/>
        <v>2.8844533350982138</v>
      </c>
    </row>
    <row r="157" spans="1:17" x14ac:dyDescent="0.3">
      <c r="A157">
        <f t="shared" si="56"/>
        <v>136</v>
      </c>
      <c r="B157">
        <f t="shared" si="45"/>
        <v>6.7666956032148007E-2</v>
      </c>
      <c r="C157">
        <f t="shared" si="45"/>
        <v>4.8246504672003086E-3</v>
      </c>
      <c r="D157">
        <f t="shared" si="45"/>
        <v>0.25840039045376212</v>
      </c>
      <c r="E157">
        <f t="shared" si="46"/>
        <v>5.0839641085852678</v>
      </c>
      <c r="F157">
        <f t="shared" si="47"/>
        <v>1.5772015789676335</v>
      </c>
      <c r="G157">
        <f t="shared" si="48"/>
        <v>51.235100003372558</v>
      </c>
      <c r="H157">
        <f t="shared" si="49"/>
        <v>2.5003217673134532</v>
      </c>
      <c r="I157">
        <f t="shared" si="50"/>
        <v>157.72015789676334</v>
      </c>
      <c r="J157">
        <f t="shared" si="51"/>
        <v>5123.5100003372554</v>
      </c>
      <c r="K157">
        <f t="shared" si="52"/>
        <v>250.03217673134532</v>
      </c>
      <c r="L157">
        <f t="shared" si="53"/>
        <v>10.672442989783725</v>
      </c>
      <c r="M157">
        <f t="shared" si="54"/>
        <v>24.719144916832594</v>
      </c>
      <c r="N157">
        <f t="shared" si="55"/>
        <v>64.608412093383691</v>
      </c>
      <c r="O157">
        <f t="shared" si="57"/>
        <v>5531.2623349653641</v>
      </c>
      <c r="P157">
        <f t="shared" si="58"/>
        <v>5531.2623349653641</v>
      </c>
      <c r="Q157">
        <f t="shared" si="59"/>
        <v>2.8806100474358054</v>
      </c>
    </row>
    <row r="158" spans="1:17" x14ac:dyDescent="0.3">
      <c r="A158">
        <f t="shared" si="56"/>
        <v>137</v>
      </c>
      <c r="B158">
        <f t="shared" si="45"/>
        <v>6.6340152972694133E-2</v>
      </c>
      <c r="C158">
        <f t="shared" si="45"/>
        <v>4.6390869876926045E-3</v>
      </c>
      <c r="D158">
        <f t="shared" si="45"/>
        <v>0.25584197074629911</v>
      </c>
      <c r="E158">
        <f t="shared" si="46"/>
        <v>5.1345194579058617</v>
      </c>
      <c r="F158">
        <f t="shared" si="47"/>
        <v>1.5967392812512247</v>
      </c>
      <c r="G158">
        <f t="shared" si="48"/>
        <v>52.769330718764657</v>
      </c>
      <c r="H158">
        <f t="shared" si="49"/>
        <v>2.5377796865919717</v>
      </c>
      <c r="I158">
        <f t="shared" si="50"/>
        <v>159.67392812512247</v>
      </c>
      <c r="J158">
        <f t="shared" si="51"/>
        <v>5276.9330718764659</v>
      </c>
      <c r="K158">
        <f t="shared" si="52"/>
        <v>253.77796865919717</v>
      </c>
      <c r="L158">
        <f t="shared" si="53"/>
        <v>10.592792817571594</v>
      </c>
      <c r="M158">
        <f t="shared" si="54"/>
        <v>24.480151548666875</v>
      </c>
      <c r="N158">
        <f t="shared" si="55"/>
        <v>64.92705563376154</v>
      </c>
      <c r="O158">
        <f t="shared" si="57"/>
        <v>5690.3849686607855</v>
      </c>
      <c r="P158">
        <f t="shared" si="58"/>
        <v>5690.3849686607855</v>
      </c>
      <c r="Q158">
        <f t="shared" si="59"/>
        <v>2.87678696216489</v>
      </c>
    </row>
    <row r="159" spans="1:17" x14ac:dyDescent="0.3">
      <c r="A159">
        <f t="shared" si="56"/>
        <v>138</v>
      </c>
      <c r="B159">
        <f t="shared" si="45"/>
        <v>6.503936565950405E-2</v>
      </c>
      <c r="C159">
        <f t="shared" si="45"/>
        <v>4.4606605650890424E-3</v>
      </c>
      <c r="D159">
        <f t="shared" si="45"/>
        <v>0.25330888192702883</v>
      </c>
      <c r="E159">
        <f t="shared" si="46"/>
        <v>5.1852838299892818</v>
      </c>
      <c r="F159">
        <f t="shared" si="47"/>
        <v>1.6166100284331693</v>
      </c>
      <c r="G159">
        <f t="shared" si="48"/>
        <v>54.346425564218237</v>
      </c>
      <c r="H159">
        <f t="shared" si="49"/>
        <v>2.5756528823652016</v>
      </c>
      <c r="I159">
        <f t="shared" si="50"/>
        <v>161.66100284331694</v>
      </c>
      <c r="J159">
        <f t="shared" si="51"/>
        <v>5434.6425564218234</v>
      </c>
      <c r="K159">
        <f t="shared" si="52"/>
        <v>257.56528823652019</v>
      </c>
      <c r="L159">
        <f t="shared" si="53"/>
        <v>10.514329076808615</v>
      </c>
      <c r="M159">
        <f t="shared" si="54"/>
        <v>24.242095736785529</v>
      </c>
      <c r="N159">
        <f t="shared" si="55"/>
        <v>65.243575186405835</v>
      </c>
      <c r="O159">
        <f t="shared" si="57"/>
        <v>5853.8688475016606</v>
      </c>
      <c r="P159">
        <f t="shared" si="58"/>
        <v>5853.8688475016606</v>
      </c>
      <c r="Q159">
        <f t="shared" si="59"/>
        <v>2.8729845123176334</v>
      </c>
    </row>
    <row r="160" spans="1:17" x14ac:dyDescent="0.3">
      <c r="A160">
        <f t="shared" si="56"/>
        <v>139</v>
      </c>
      <c r="B160">
        <f t="shared" si="45"/>
        <v>6.3764083979905933E-2</v>
      </c>
      <c r="C160">
        <f t="shared" si="45"/>
        <v>4.2890966972010027E-3</v>
      </c>
      <c r="D160">
        <f t="shared" si="45"/>
        <v>0.2508008731950781</v>
      </c>
      <c r="E160">
        <f t="shared" si="46"/>
        <v>5.2362567310603998</v>
      </c>
      <c r="F160">
        <f t="shared" si="47"/>
        <v>1.6368188239657684</v>
      </c>
      <c r="G160">
        <f t="shared" si="48"/>
        <v>55.96751868453817</v>
      </c>
      <c r="H160">
        <f t="shared" si="49"/>
        <v>2.6139448366212212</v>
      </c>
      <c r="I160">
        <f t="shared" si="50"/>
        <v>163.68188239657684</v>
      </c>
      <c r="J160">
        <f t="shared" si="51"/>
        <v>5596.7518684538172</v>
      </c>
      <c r="K160">
        <f t="shared" si="52"/>
        <v>261.39448366212213</v>
      </c>
      <c r="L160">
        <f t="shared" si="53"/>
        <v>10.437025295124412</v>
      </c>
      <c r="M160">
        <f t="shared" si="54"/>
        <v>24.005009954038808</v>
      </c>
      <c r="N160">
        <f t="shared" si="55"/>
        <v>65.557964750836803</v>
      </c>
      <c r="O160">
        <f t="shared" si="57"/>
        <v>6021.8282345125162</v>
      </c>
      <c r="P160">
        <f t="shared" si="58"/>
        <v>6021.8282345125162</v>
      </c>
      <c r="Q160">
        <f t="shared" si="59"/>
        <v>2.8692031097098836</v>
      </c>
    </row>
    <row r="161" spans="1:17" x14ac:dyDescent="0.3">
      <c r="A161">
        <f t="shared" si="56"/>
        <v>140</v>
      </c>
      <c r="B161">
        <f t="shared" si="45"/>
        <v>6.2513807823437184E-2</v>
      </c>
      <c r="C161">
        <f t="shared" si="45"/>
        <v>4.1241314396163482E-3</v>
      </c>
      <c r="D161">
        <f t="shared" si="45"/>
        <v>0.24831769623275057</v>
      </c>
      <c r="E161">
        <f t="shared" si="46"/>
        <v>5.2874376853156582</v>
      </c>
      <c r="F161">
        <f t="shared" si="47"/>
        <v>1.6573707436051466</v>
      </c>
      <c r="G161">
        <f t="shared" si="48"/>
        <v>57.633773180490586</v>
      </c>
      <c r="H161">
        <f t="shared" si="49"/>
        <v>2.6526590648911874</v>
      </c>
      <c r="I161">
        <f t="shared" si="50"/>
        <v>165.73707436051467</v>
      </c>
      <c r="J161">
        <f t="shared" si="51"/>
        <v>5763.3773180490589</v>
      </c>
      <c r="K161">
        <f t="shared" si="52"/>
        <v>265.26590648911872</v>
      </c>
      <c r="L161">
        <f t="shared" si="53"/>
        <v>10.360855615791932</v>
      </c>
      <c r="M161">
        <f t="shared" si="54"/>
        <v>23.768925595737873</v>
      </c>
      <c r="N161">
        <f t="shared" si="55"/>
        <v>65.870218788470197</v>
      </c>
      <c r="O161">
        <f t="shared" si="57"/>
        <v>6194.3802988986918</v>
      </c>
      <c r="P161">
        <f t="shared" si="58"/>
        <v>6194.3802988986918</v>
      </c>
      <c r="Q161">
        <f t="shared" si="59"/>
        <v>2.8654431456088147</v>
      </c>
    </row>
    <row r="162" spans="1:17" x14ac:dyDescent="0.3">
      <c r="A162">
        <f t="shared" si="56"/>
        <v>141</v>
      </c>
      <c r="B162">
        <f t="shared" si="45"/>
        <v>6.1288046885722737E-2</v>
      </c>
      <c r="C162">
        <f t="shared" si="45"/>
        <v>3.9655109996311038E-3</v>
      </c>
      <c r="D162">
        <f t="shared" si="45"/>
        <v>0.24585910518094115</v>
      </c>
      <c r="E162">
        <f t="shared" si="46"/>
        <v>5.338826235307903</v>
      </c>
      <c r="F162">
        <f t="shared" si="47"/>
        <v>1.6782709365511042</v>
      </c>
      <c r="G162">
        <f t="shared" si="48"/>
        <v>59.346381837601513</v>
      </c>
      <c r="H162">
        <f t="shared" si="49"/>
        <v>2.6917991168207358</v>
      </c>
      <c r="I162">
        <f t="shared" si="50"/>
        <v>167.82709365511042</v>
      </c>
      <c r="J162">
        <f t="shared" si="51"/>
        <v>5934.6381837601512</v>
      </c>
      <c r="K162">
        <f t="shared" si="52"/>
        <v>269.17991168207357</v>
      </c>
      <c r="L162">
        <f t="shared" si="53"/>
        <v>10.285794784628989</v>
      </c>
      <c r="M162">
        <f t="shared" si="54"/>
        <v>23.533872996531635</v>
      </c>
      <c r="N162">
        <f t="shared" si="55"/>
        <v>66.180332218839368</v>
      </c>
      <c r="O162">
        <f t="shared" si="57"/>
        <v>6371.6451890973358</v>
      </c>
      <c r="P162">
        <f t="shared" si="58"/>
        <v>6371.6451890973358</v>
      </c>
      <c r="Q162">
        <f t="shared" si="59"/>
        <v>2.8617049913800097</v>
      </c>
    </row>
    <row r="163" spans="1:17" x14ac:dyDescent="0.3">
      <c r="A163">
        <f t="shared" si="56"/>
        <v>142</v>
      </c>
      <c r="B163">
        <f t="shared" si="45"/>
        <v>6.0086320476198746E-2</v>
      </c>
      <c r="C163">
        <f t="shared" si="45"/>
        <v>3.812991345799138E-3</v>
      </c>
      <c r="D163">
        <f t="shared" si="45"/>
        <v>0.24342485661479321</v>
      </c>
      <c r="E163">
        <f t="shared" si="46"/>
        <v>5.3904219423182687</v>
      </c>
      <c r="F163">
        <f t="shared" si="47"/>
        <v>1.6995246266051045</v>
      </c>
      <c r="G163">
        <f t="shared" si="48"/>
        <v>61.106567873291219</v>
      </c>
      <c r="H163">
        <f t="shared" si="49"/>
        <v>2.7313685767448486</v>
      </c>
      <c r="I163">
        <f t="shared" si="50"/>
        <v>169.95246266051046</v>
      </c>
      <c r="J163">
        <f t="shared" si="51"/>
        <v>6110.6567873291215</v>
      </c>
      <c r="K163">
        <f t="shared" si="52"/>
        <v>273.13685767448487</v>
      </c>
      <c r="L163">
        <f t="shared" si="53"/>
        <v>10.211818137138632</v>
      </c>
      <c r="M163">
        <f t="shared" si="54"/>
        <v>23.299881447234704</v>
      </c>
      <c r="N163">
        <f t="shared" si="55"/>
        <v>66.488300415626654</v>
      </c>
      <c r="O163">
        <f t="shared" si="57"/>
        <v>6553.7461076641175</v>
      </c>
      <c r="P163">
        <f t="shared" si="58"/>
        <v>6553.7461076641175</v>
      </c>
      <c r="Q163">
        <f t="shared" si="59"/>
        <v>2.8579889991109164</v>
      </c>
    </row>
    <row r="164" spans="1:17" x14ac:dyDescent="0.3">
      <c r="A164">
        <f t="shared" si="56"/>
        <v>143</v>
      </c>
      <c r="B164">
        <f t="shared" si="45"/>
        <v>5.8908157329606636E-2</v>
      </c>
      <c r="C164">
        <f t="shared" si="45"/>
        <v>3.6663378324991716E-3</v>
      </c>
      <c r="D164">
        <f t="shared" si="45"/>
        <v>0.24101470951959728</v>
      </c>
      <c r="E164">
        <f t="shared" si="46"/>
        <v>5.4422243867151412</v>
      </c>
      <c r="F164">
        <f t="shared" si="47"/>
        <v>1.7211371133466162</v>
      </c>
      <c r="G164">
        <f t="shared" si="48"/>
        <v>62.915585702805274</v>
      </c>
      <c r="H164">
        <f t="shared" si="49"/>
        <v>2.7713710642661091</v>
      </c>
      <c r="I164">
        <f t="shared" si="50"/>
        <v>172.11371133466162</v>
      </c>
      <c r="J164">
        <f t="shared" si="51"/>
        <v>6291.5585702805274</v>
      </c>
      <c r="K164">
        <f t="shared" si="52"/>
        <v>277.1371064266109</v>
      </c>
      <c r="L164">
        <f t="shared" si="53"/>
        <v>10.138901585884748</v>
      </c>
      <c r="M164">
        <f t="shared" si="54"/>
        <v>23.066979211603897</v>
      </c>
      <c r="N164">
        <f t="shared" si="55"/>
        <v>66.794119202511339</v>
      </c>
      <c r="O164">
        <f t="shared" si="57"/>
        <v>6740.8093880418</v>
      </c>
      <c r="P164">
        <f t="shared" si="58"/>
        <v>6740.8093880417991</v>
      </c>
      <c r="Q164">
        <f t="shared" si="59"/>
        <v>2.8542955022155203</v>
      </c>
    </row>
    <row r="165" spans="1:17" x14ac:dyDescent="0.3">
      <c r="A165">
        <f t="shared" si="56"/>
        <v>144</v>
      </c>
      <c r="B165">
        <f t="shared" ref="B165:D180" si="60">A$11^(-$A165)</f>
        <v>5.7753095421182961E-2</v>
      </c>
      <c r="C165">
        <f t="shared" si="60"/>
        <v>3.5253248389415107E-3</v>
      </c>
      <c r="D165">
        <f t="shared" si="60"/>
        <v>0.23862842526692793</v>
      </c>
      <c r="E165">
        <f t="shared" si="46"/>
        <v>5.4942331683001777</v>
      </c>
      <c r="F165">
        <f t="shared" si="47"/>
        <v>1.7431137733280524</v>
      </c>
      <c r="G165">
        <f t="shared" si="48"/>
        <v>64.774721724413723</v>
      </c>
      <c r="H165">
        <f t="shared" si="49"/>
        <v>2.8118102348362566</v>
      </c>
      <c r="I165">
        <f t="shared" si="50"/>
        <v>174.31137733280525</v>
      </c>
      <c r="J165">
        <f t="shared" si="51"/>
        <v>6477.4721724413721</v>
      </c>
      <c r="K165">
        <f t="shared" si="52"/>
        <v>281.18102348362567</v>
      </c>
      <c r="L165">
        <f t="shared" si="53"/>
        <v>10.06702160809933</v>
      </c>
      <c r="M165">
        <f t="shared" si="54"/>
        <v>22.835193543059997</v>
      </c>
      <c r="N165">
        <f t="shared" si="55"/>
        <v>67.097784848840675</v>
      </c>
      <c r="O165">
        <f t="shared" si="57"/>
        <v>6932.9645732578028</v>
      </c>
      <c r="P165">
        <f t="shared" si="58"/>
        <v>6932.9645732578028</v>
      </c>
      <c r="Q165">
        <f t="shared" si="59"/>
        <v>2.850624816018188</v>
      </c>
    </row>
    <row r="166" spans="1:17" x14ac:dyDescent="0.3">
      <c r="A166">
        <f t="shared" si="56"/>
        <v>145</v>
      </c>
      <c r="B166">
        <f t="shared" si="60"/>
        <v>5.6620681785473491E-2</v>
      </c>
      <c r="C166">
        <f t="shared" si="60"/>
        <v>3.3897354220591446E-3</v>
      </c>
      <c r="D166">
        <f t="shared" si="60"/>
        <v>0.23626576759101772</v>
      </c>
      <c r="E166">
        <f t="shared" si="46"/>
        <v>5.5464479066413785</v>
      </c>
      <c r="F166">
        <f t="shared" si="47"/>
        <v>1.7654600612885161</v>
      </c>
      <c r="G166">
        <f t="shared" si="48"/>
        <v>66.685295124361815</v>
      </c>
      <c r="H166">
        <f t="shared" si="49"/>
        <v>2.852689780340937</v>
      </c>
      <c r="I166">
        <f t="shared" si="50"/>
        <v>176.54600612885162</v>
      </c>
      <c r="J166">
        <f t="shared" si="51"/>
        <v>6668.5295124361819</v>
      </c>
      <c r="K166">
        <f t="shared" si="52"/>
        <v>285.26897803409372</v>
      </c>
      <c r="L166">
        <f t="shared" si="53"/>
        <v>9.9961552335179604</v>
      </c>
      <c r="M166">
        <f t="shared" si="54"/>
        <v>22.604550701351723</v>
      </c>
      <c r="N166">
        <f t="shared" si="55"/>
        <v>67.39929406513032</v>
      </c>
      <c r="O166">
        <f t="shared" si="57"/>
        <v>7130.3444965991266</v>
      </c>
      <c r="P166">
        <f t="shared" si="58"/>
        <v>7130.3444965991257</v>
      </c>
      <c r="Q166">
        <f t="shared" si="59"/>
        <v>2.8469772383183267</v>
      </c>
    </row>
    <row r="167" spans="1:17" x14ac:dyDescent="0.3">
      <c r="A167">
        <f t="shared" si="56"/>
        <v>146</v>
      </c>
      <c r="B167">
        <f t="shared" si="60"/>
        <v>5.5510472338699511E-2</v>
      </c>
      <c r="C167">
        <f t="shared" si="60"/>
        <v>3.2593609827491774E-3</v>
      </c>
      <c r="D167">
        <f t="shared" si="60"/>
        <v>0.2339265025653641</v>
      </c>
      <c r="E167">
        <f t="shared" si="46"/>
        <v>5.5988682413932613</v>
      </c>
      <c r="F167">
        <f t="shared" si="47"/>
        <v>1.7881815113866124</v>
      </c>
      <c r="G167">
        <f t="shared" si="48"/>
        <v>68.648658702068317</v>
      </c>
      <c r="H167">
        <f t="shared" si="49"/>
        <v>2.894013429687595</v>
      </c>
      <c r="I167">
        <f t="shared" si="50"/>
        <v>178.81815113866125</v>
      </c>
      <c r="J167">
        <f t="shared" si="51"/>
        <v>6864.8658702068315</v>
      </c>
      <c r="K167">
        <f t="shared" si="52"/>
        <v>289.40134296875948</v>
      </c>
      <c r="L167">
        <f t="shared" si="53"/>
        <v>9.9262800324400438</v>
      </c>
      <c r="M167">
        <f t="shared" si="54"/>
        <v>22.375075969158626</v>
      </c>
      <c r="N167">
        <f t="shared" si="55"/>
        <v>67.698643998401323</v>
      </c>
      <c r="O167">
        <f t="shared" si="57"/>
        <v>7333.0853643142518</v>
      </c>
      <c r="P167">
        <f t="shared" si="58"/>
        <v>7333.0853643142518</v>
      </c>
      <c r="Q167">
        <f t="shared" si="59"/>
        <v>2.8433530499378357</v>
      </c>
    </row>
    <row r="168" spans="1:17" x14ac:dyDescent="0.3">
      <c r="A168">
        <f t="shared" si="56"/>
        <v>147</v>
      </c>
      <c r="B168">
        <f t="shared" si="60"/>
        <v>5.4422031704607368E-2</v>
      </c>
      <c r="C168">
        <f t="shared" si="60"/>
        <v>3.1340009449511317E-3</v>
      </c>
      <c r="D168">
        <f t="shared" si="60"/>
        <v>0.23161039857956847</v>
      </c>
      <c r="E168">
        <f t="shared" si="46"/>
        <v>5.6514938326041406</v>
      </c>
      <c r="F168">
        <f t="shared" si="47"/>
        <v>1.8112837384525449</v>
      </c>
      <c r="G168">
        <f t="shared" si="48"/>
        <v>70.666199716078751</v>
      </c>
      <c r="H168">
        <f t="shared" si="49"/>
        <v>2.9357849493964054</v>
      </c>
      <c r="I168">
        <f t="shared" si="50"/>
        <v>181.12837384525449</v>
      </c>
      <c r="J168">
        <f t="shared" si="51"/>
        <v>7066.6199716078754</v>
      </c>
      <c r="K168">
        <f t="shared" si="52"/>
        <v>293.57849493964056</v>
      </c>
      <c r="L168">
        <f t="shared" si="53"/>
        <v>9.8573741040104164</v>
      </c>
      <c r="M168">
        <f t="shared" si="54"/>
        <v>22.14679366862962</v>
      </c>
      <c r="N168">
        <f t="shared" si="55"/>
        <v>67.995832227359983</v>
      </c>
      <c r="O168">
        <f t="shared" si="57"/>
        <v>7541.3268403927705</v>
      </c>
      <c r="P168">
        <f t="shared" si="58"/>
        <v>7541.3268403927705</v>
      </c>
      <c r="Q168">
        <f t="shared" si="59"/>
        <v>2.8397525152496605</v>
      </c>
    </row>
    <row r="169" spans="1:17" x14ac:dyDescent="0.3">
      <c r="A169">
        <f t="shared" si="56"/>
        <v>148</v>
      </c>
      <c r="B169">
        <f t="shared" si="60"/>
        <v>5.3354933043732698E-2</v>
      </c>
      <c r="C169">
        <f t="shared" si="60"/>
        <v>3.0134624470683964E-3</v>
      </c>
      <c r="D169">
        <f t="shared" si="60"/>
        <v>0.22931722631640439</v>
      </c>
      <c r="E169">
        <f t="shared" si="46"/>
        <v>5.7043243610105687</v>
      </c>
      <c r="F169">
        <f t="shared" si="47"/>
        <v>1.8347724392597509</v>
      </c>
      <c r="G169">
        <f t="shared" si="48"/>
        <v>72.739340751294392</v>
      </c>
      <c r="H169">
        <f t="shared" si="49"/>
        <v>2.9780081441941801</v>
      </c>
      <c r="I169">
        <f t="shared" si="50"/>
        <v>183.47724392597507</v>
      </c>
      <c r="J169">
        <f t="shared" si="51"/>
        <v>7273.9340751294394</v>
      </c>
      <c r="K169">
        <f t="shared" si="52"/>
        <v>297.80081441941803</v>
      </c>
      <c r="L169">
        <f t="shared" si="53"/>
        <v>9.7894160647190116</v>
      </c>
      <c r="M169">
        <f t="shared" si="54"/>
        <v>21.919727177853751</v>
      </c>
      <c r="N169">
        <f t="shared" si="55"/>
        <v>68.290856757427221</v>
      </c>
      <c r="O169">
        <f t="shared" si="57"/>
        <v>7755.2121334748326</v>
      </c>
      <c r="P169">
        <f t="shared" si="58"/>
        <v>7755.2121334748317</v>
      </c>
      <c r="Q169">
        <f t="shared" si="59"/>
        <v>2.8361758826901839</v>
      </c>
    </row>
    <row r="170" spans="1:17" x14ac:dyDescent="0.3">
      <c r="A170">
        <f t="shared" si="56"/>
        <v>149</v>
      </c>
      <c r="B170">
        <f t="shared" si="60"/>
        <v>5.2308757886012455E-2</v>
      </c>
      <c r="C170">
        <f t="shared" si="60"/>
        <v>2.8975600452580724E-3</v>
      </c>
      <c r="D170">
        <f t="shared" si="60"/>
        <v>0.22704675872911331</v>
      </c>
      <c r="E170">
        <f t="shared" si="46"/>
        <v>5.7573595283190029</v>
      </c>
      <c r="F170">
        <f t="shared" si="47"/>
        <v>1.858653393816315</v>
      </c>
      <c r="G170">
        <f t="shared" si="48"/>
        <v>74.869540608010752</v>
      </c>
      <c r="H170">
        <f t="shared" si="49"/>
        <v>3.0206868576111763</v>
      </c>
      <c r="I170">
        <f t="shared" si="50"/>
        <v>185.86533938163149</v>
      </c>
      <c r="J170">
        <f t="shared" si="51"/>
        <v>7486.9540608010748</v>
      </c>
      <c r="K170">
        <f t="shared" si="52"/>
        <v>302.06868576111765</v>
      </c>
      <c r="L170">
        <f t="shared" si="53"/>
        <v>9.7223850371152967</v>
      </c>
      <c r="M170">
        <f t="shared" si="54"/>
        <v>21.693898947259871</v>
      </c>
      <c r="N170">
        <f t="shared" si="55"/>
        <v>68.58371601562483</v>
      </c>
      <c r="O170">
        <f t="shared" si="57"/>
        <v>7974.8880859438232</v>
      </c>
      <c r="P170">
        <f t="shared" si="58"/>
        <v>7974.8880859438232</v>
      </c>
      <c r="Q170">
        <f t="shared" si="59"/>
        <v>2.8326233852556504</v>
      </c>
    </row>
    <row r="171" spans="1:17" x14ac:dyDescent="0.3">
      <c r="A171">
        <f t="shared" si="56"/>
        <v>150</v>
      </c>
      <c r="B171">
        <f t="shared" si="60"/>
        <v>5.1283095966678877E-2</v>
      </c>
      <c r="C171">
        <f t="shared" si="60"/>
        <v>2.7861154281327623E-3</v>
      </c>
      <c r="D171">
        <f t="shared" si="60"/>
        <v>0.22479877101892401</v>
      </c>
      <c r="E171">
        <f t="shared" si="46"/>
        <v>5.810599057474751</v>
      </c>
      <c r="F171">
        <f t="shared" si="47"/>
        <v>1.8829324666764196</v>
      </c>
      <c r="G171">
        <f t="shared" si="48"/>
        <v>77.058295213311737</v>
      </c>
      <c r="H171">
        <f t="shared" si="49"/>
        <v>3.0638249725807492</v>
      </c>
      <c r="I171">
        <f t="shared" si="50"/>
        <v>188.29324666764197</v>
      </c>
      <c r="J171">
        <f t="shared" si="51"/>
        <v>7705.829521331174</v>
      </c>
      <c r="K171">
        <f t="shared" si="52"/>
        <v>306.38249725807492</v>
      </c>
      <c r="L171">
        <f t="shared" si="53"/>
        <v>9.6562606387342207</v>
      </c>
      <c r="M171">
        <f t="shared" si="54"/>
        <v>21.469330515941682</v>
      </c>
      <c r="N171">
        <f t="shared" si="55"/>
        <v>68.874408845324098</v>
      </c>
      <c r="O171">
        <f t="shared" si="57"/>
        <v>8200.5052652568902</v>
      </c>
      <c r="P171">
        <f t="shared" si="58"/>
        <v>8200.5052652568902</v>
      </c>
      <c r="Q171">
        <f t="shared" si="59"/>
        <v>2.8290952409818715</v>
      </c>
    </row>
    <row r="172" spans="1:17" x14ac:dyDescent="0.3">
      <c r="A172">
        <f t="shared" si="56"/>
        <v>151</v>
      </c>
      <c r="B172">
        <f t="shared" si="60"/>
        <v>5.0277545065371458E-2</v>
      </c>
      <c r="C172">
        <f t="shared" si="60"/>
        <v>2.6789571424353483E-3</v>
      </c>
      <c r="D172">
        <f t="shared" si="60"/>
        <v>0.22257304061279606</v>
      </c>
      <c r="E172">
        <f t="shared" si="46"/>
        <v>5.8640426929182867</v>
      </c>
      <c r="F172">
        <f t="shared" si="47"/>
        <v>1.9076156082720739</v>
      </c>
      <c r="G172">
        <f t="shared" si="48"/>
        <v>79.307138555380718</v>
      </c>
      <c r="H172">
        <f t="shared" si="49"/>
        <v>3.1074264120417694</v>
      </c>
      <c r="I172">
        <f t="shared" si="50"/>
        <v>190.76156082720738</v>
      </c>
      <c r="J172">
        <f t="shared" si="51"/>
        <v>7930.7138555380716</v>
      </c>
      <c r="K172">
        <f t="shared" si="52"/>
        <v>310.74264120417695</v>
      </c>
      <c r="L172">
        <f t="shared" si="53"/>
        <v>9.5910229712305171</v>
      </c>
      <c r="M172">
        <f t="shared" si="54"/>
        <v>21.246042527904695</v>
      </c>
      <c r="N172">
        <f t="shared" si="55"/>
        <v>69.162934500864793</v>
      </c>
      <c r="O172">
        <f t="shared" si="57"/>
        <v>8432.2180575694565</v>
      </c>
      <c r="P172">
        <f t="shared" si="58"/>
        <v>8432.2180575694565</v>
      </c>
      <c r="Q172">
        <f t="shared" si="59"/>
        <v>2.8255916534102532</v>
      </c>
    </row>
    <row r="173" spans="1:17" x14ac:dyDescent="0.3">
      <c r="A173">
        <f t="shared" si="56"/>
        <v>152</v>
      </c>
      <c r="B173">
        <f t="shared" si="60"/>
        <v>4.9291710848403385E-2</v>
      </c>
      <c r="C173">
        <f t="shared" si="60"/>
        <v>2.575920329264758E-3</v>
      </c>
      <c r="D173">
        <f t="shared" si="60"/>
        <v>0.2203693471413822</v>
      </c>
      <c r="E173">
        <f t="shared" si="46"/>
        <v>5.9176902008290222</v>
      </c>
      <c r="F173">
        <f t="shared" si="47"/>
        <v>1.9327088562653989</v>
      </c>
      <c r="G173">
        <f t="shared" si="48"/>
        <v>81.617643641302251</v>
      </c>
      <c r="H173">
        <f t="shared" si="49"/>
        <v>3.151495139543774</v>
      </c>
      <c r="I173">
        <f t="shared" si="50"/>
        <v>193.27088562653989</v>
      </c>
      <c r="J173">
        <f t="shared" si="51"/>
        <v>8161.7643641302247</v>
      </c>
      <c r="K173">
        <f t="shared" si="52"/>
        <v>315.14951395437743</v>
      </c>
      <c r="L173">
        <f t="shared" si="53"/>
        <v>9.526652609718246</v>
      </c>
      <c r="M173">
        <f t="shared" si="54"/>
        <v>21.024054748231698</v>
      </c>
      <c r="N173">
        <f t="shared" si="55"/>
        <v>69.449292642050068</v>
      </c>
      <c r="O173">
        <f t="shared" si="57"/>
        <v>8670.1847637111423</v>
      </c>
      <c r="P173">
        <f t="shared" si="58"/>
        <v>8670.1847637111423</v>
      </c>
      <c r="Q173">
        <f t="shared" si="59"/>
        <v>2.8221128120384353</v>
      </c>
    </row>
    <row r="174" spans="1:17" x14ac:dyDescent="0.3">
      <c r="A174">
        <f t="shared" si="56"/>
        <v>153</v>
      </c>
      <c r="B174">
        <f t="shared" si="60"/>
        <v>4.8325206714120973E-2</v>
      </c>
      <c r="C174">
        <f t="shared" si="60"/>
        <v>2.476846470446882E-3</v>
      </c>
      <c r="D174">
        <f t="shared" si="60"/>
        <v>0.21818747241721007</v>
      </c>
      <c r="E174">
        <f t="shared" si="46"/>
        <v>5.9715413693566335</v>
      </c>
      <c r="F174">
        <f t="shared" si="47"/>
        <v>1.9582183369217114</v>
      </c>
      <c r="G174">
        <f t="shared" si="48"/>
        <v>83.991423478943602</v>
      </c>
      <c r="H174">
        <f t="shared" si="49"/>
        <v>3.1960351598547665</v>
      </c>
      <c r="I174">
        <f t="shared" si="50"/>
        <v>195.82183369217114</v>
      </c>
      <c r="J174">
        <f t="shared" si="51"/>
        <v>8399.1423478943598</v>
      </c>
      <c r="K174">
        <f t="shared" si="52"/>
        <v>319.60351598547663</v>
      </c>
      <c r="L174">
        <f t="shared" si="53"/>
        <v>9.463130592312389</v>
      </c>
      <c r="M174">
        <f t="shared" si="54"/>
        <v>20.803386079163083</v>
      </c>
      <c r="N174">
        <f t="shared" si="55"/>
        <v>69.733483328524542</v>
      </c>
      <c r="O174">
        <f t="shared" si="57"/>
        <v>8914.5676975720071</v>
      </c>
      <c r="P174">
        <f t="shared" si="58"/>
        <v>8914.5676975720071</v>
      </c>
      <c r="Q174">
        <f t="shared" si="59"/>
        <v>2.818658892757675</v>
      </c>
    </row>
    <row r="175" spans="1:17" x14ac:dyDescent="0.3">
      <c r="A175">
        <f t="shared" si="56"/>
        <v>154</v>
      </c>
      <c r="B175">
        <f t="shared" si="60"/>
        <v>4.7377653641295064E-2</v>
      </c>
      <c r="C175">
        <f t="shared" si="60"/>
        <v>2.3815831446604638E-3</v>
      </c>
      <c r="D175">
        <f t="shared" si="60"/>
        <v>0.21602720041307927</v>
      </c>
      <c r="E175">
        <f t="shared" si="46"/>
        <v>6.0255960088400533</v>
      </c>
      <c r="F175">
        <f t="shared" si="47"/>
        <v>1.9841502665036881</v>
      </c>
      <c r="G175">
        <f t="shared" si="48"/>
        <v>86.430132083519112</v>
      </c>
      <c r="H175">
        <f t="shared" si="49"/>
        <v>3.2410505195716444</v>
      </c>
      <c r="I175">
        <f t="shared" si="50"/>
        <v>198.41502665036882</v>
      </c>
      <c r="J175">
        <f t="shared" si="51"/>
        <v>8643.0132083519111</v>
      </c>
      <c r="K175">
        <f t="shared" si="52"/>
        <v>324.10505195716445</v>
      </c>
      <c r="L175">
        <f t="shared" si="53"/>
        <v>9.4004384098695031</v>
      </c>
      <c r="M175">
        <f t="shared" si="54"/>
        <v>20.584054576088668</v>
      </c>
      <c r="N175">
        <f t="shared" si="55"/>
        <v>70.01550701404183</v>
      </c>
      <c r="O175">
        <f t="shared" si="57"/>
        <v>9165.533286959444</v>
      </c>
      <c r="P175">
        <f t="shared" si="58"/>
        <v>9165.533286959444</v>
      </c>
      <c r="Q175">
        <f t="shared" si="59"/>
        <v>2.8152300582763079</v>
      </c>
    </row>
    <row r="176" spans="1:17" x14ac:dyDescent="0.3">
      <c r="A176">
        <f t="shared" si="56"/>
        <v>155</v>
      </c>
      <c r="B176">
        <f t="shared" si="60"/>
        <v>4.6448680040485364E-2</v>
      </c>
      <c r="C176">
        <f t="shared" si="60"/>
        <v>2.2899837929427538E-3</v>
      </c>
      <c r="D176">
        <f t="shared" si="60"/>
        <v>0.21388831724067262</v>
      </c>
      <c r="E176">
        <f t="shared" si="46"/>
        <v>6.0798539520142532</v>
      </c>
      <c r="F176">
        <f t="shared" si="47"/>
        <v>2.0105109526868779</v>
      </c>
      <c r="G176">
        <f t="shared" si="48"/>
        <v>88.935465509456307</v>
      </c>
      <c r="H176">
        <f t="shared" si="49"/>
        <v>3.2865453077331943</v>
      </c>
      <c r="I176">
        <f t="shared" si="50"/>
        <v>201.05109526868779</v>
      </c>
      <c r="J176">
        <f t="shared" si="51"/>
        <v>8893.5465509456299</v>
      </c>
      <c r="K176">
        <f t="shared" si="52"/>
        <v>328.65453077331944</v>
      </c>
      <c r="L176">
        <f t="shared" si="53"/>
        <v>9.33855799592442</v>
      </c>
      <c r="M176">
        <f t="shared" si="54"/>
        <v>20.366077463447418</v>
      </c>
      <c r="N176">
        <f t="shared" si="55"/>
        <v>70.295364540628142</v>
      </c>
      <c r="O176">
        <f t="shared" si="57"/>
        <v>9423.2521769876366</v>
      </c>
      <c r="P176">
        <f t="shared" si="58"/>
        <v>9423.2521769876366</v>
      </c>
      <c r="Q176">
        <f t="shared" si="59"/>
        <v>2.8118264585310193</v>
      </c>
    </row>
    <row r="177" spans="1:17" x14ac:dyDescent="0.3">
      <c r="A177">
        <f t="shared" si="56"/>
        <v>156</v>
      </c>
      <c r="B177">
        <f t="shared" si="60"/>
        <v>4.5537921608318974E-2</v>
      </c>
      <c r="C177">
        <f t="shared" si="60"/>
        <v>2.2019074932141855E-3</v>
      </c>
      <c r="D177">
        <f t="shared" si="60"/>
        <v>0.21177061112937884</v>
      </c>
      <c r="E177">
        <f t="shared" si="46"/>
        <v>6.1343150542049365</v>
      </c>
      <c r="F177">
        <f t="shared" si="47"/>
        <v>2.0373067959968418</v>
      </c>
      <c r="G177">
        <f t="shared" si="48"/>
        <v>91.509162908197069</v>
      </c>
      <c r="H177">
        <f t="shared" si="49"/>
        <v>3.3325236564356202</v>
      </c>
      <c r="I177">
        <f t="shared" si="50"/>
        <v>203.73067959968418</v>
      </c>
      <c r="J177">
        <f t="shared" si="51"/>
        <v>9150.9162908197068</v>
      </c>
      <c r="K177">
        <f t="shared" si="52"/>
        <v>333.25236564356203</v>
      </c>
      <c r="L177">
        <f t="shared" si="53"/>
        <v>9.2774717168199672</v>
      </c>
      <c r="M177">
        <f t="shared" si="54"/>
        <v>20.149471150531674</v>
      </c>
      <c r="N177">
        <f t="shared" si="55"/>
        <v>70.573057132648344</v>
      </c>
      <c r="O177">
        <f t="shared" si="57"/>
        <v>9687.8993360629538</v>
      </c>
      <c r="P177">
        <f t="shared" si="58"/>
        <v>9687.8993360629538</v>
      </c>
      <c r="Q177">
        <f t="shared" si="59"/>
        <v>2.8084482310853032</v>
      </c>
    </row>
    <row r="178" spans="1:17" x14ac:dyDescent="0.3">
      <c r="A178">
        <f t="shared" si="56"/>
        <v>157</v>
      </c>
      <c r="B178">
        <f t="shared" si="60"/>
        <v>4.4645021184626446E-2</v>
      </c>
      <c r="C178">
        <f t="shared" si="60"/>
        <v>2.1172187434751783E-3</v>
      </c>
      <c r="D178">
        <f t="shared" si="60"/>
        <v>0.20967387240532556</v>
      </c>
      <c r="E178">
        <f t="shared" si="46"/>
        <v>6.1889791935112797</v>
      </c>
      <c r="F178">
        <f t="shared" si="47"/>
        <v>2.0645442912681933</v>
      </c>
      <c r="G178">
        <f t="shared" si="48"/>
        <v>94.153007612583821</v>
      </c>
      <c r="H178">
        <f t="shared" si="49"/>
        <v>3.3789897414505585</v>
      </c>
      <c r="I178">
        <f t="shared" si="50"/>
        <v>206.45442912681932</v>
      </c>
      <c r="J178">
        <f t="shared" si="51"/>
        <v>9415.3007612583824</v>
      </c>
      <c r="K178">
        <f t="shared" si="52"/>
        <v>337.89897414505583</v>
      </c>
      <c r="L178">
        <f t="shared" si="53"/>
        <v>9.2171623620268086</v>
      </c>
      <c r="M178">
        <f t="shared" si="54"/>
        <v>19.934251247192361</v>
      </c>
      <c r="N178">
        <f t="shared" si="55"/>
        <v>70.848586390780838</v>
      </c>
      <c r="O178">
        <f t="shared" si="57"/>
        <v>9959.6541645302568</v>
      </c>
      <c r="P178">
        <f t="shared" si="58"/>
        <v>9959.6541645302568</v>
      </c>
      <c r="Q178">
        <f t="shared" si="59"/>
        <v>2.8050955015160195</v>
      </c>
    </row>
    <row r="179" spans="1:17" x14ac:dyDescent="0.3">
      <c r="A179">
        <f t="shared" si="56"/>
        <v>158</v>
      </c>
      <c r="B179">
        <f t="shared" si="60"/>
        <v>4.3769628612378868E-2</v>
      </c>
      <c r="C179">
        <f t="shared" si="60"/>
        <v>2.0357872533415182E-3</v>
      </c>
      <c r="D179">
        <f t="shared" si="60"/>
        <v>0.20759789347061933</v>
      </c>
      <c r="E179">
        <f t="shared" si="46"/>
        <v>6.2438462709768778</v>
      </c>
      <c r="F179">
        <f t="shared" si="47"/>
        <v>2.0922300291258376</v>
      </c>
      <c r="G179">
        <f t="shared" si="48"/>
        <v>96.86882824849647</v>
      </c>
      <c r="H179">
        <f t="shared" si="49"/>
        <v>3.4259477828455625</v>
      </c>
      <c r="I179">
        <f t="shared" si="50"/>
        <v>209.22300291258375</v>
      </c>
      <c r="J179">
        <f t="shared" si="51"/>
        <v>9686.8828248496466</v>
      </c>
      <c r="K179">
        <f t="shared" si="52"/>
        <v>342.59477828455624</v>
      </c>
      <c r="L179">
        <f t="shared" si="53"/>
        <v>9.1576131346504521</v>
      </c>
      <c r="M179">
        <f t="shared" si="54"/>
        <v>19.720432579441788</v>
      </c>
      <c r="N179">
        <f t="shared" si="55"/>
        <v>71.121954285907748</v>
      </c>
      <c r="O179">
        <f t="shared" si="57"/>
        <v>10238.700606046787</v>
      </c>
      <c r="P179">
        <f t="shared" si="58"/>
        <v>10238.700606046787</v>
      </c>
      <c r="Q179">
        <f t="shared" si="59"/>
        <v>2.8017683837889606</v>
      </c>
    </row>
    <row r="180" spans="1:17" x14ac:dyDescent="0.3">
      <c r="A180">
        <f t="shared" si="56"/>
        <v>159</v>
      </c>
      <c r="B180">
        <f t="shared" si="60"/>
        <v>4.2911400600371449E-2</v>
      </c>
      <c r="C180">
        <f t="shared" si="60"/>
        <v>1.9574877435976135E-3</v>
      </c>
      <c r="D180">
        <f t="shared" si="60"/>
        <v>0.20554246878279148</v>
      </c>
      <c r="E180">
        <f t="shared" si="46"/>
        <v>6.2989162107490415</v>
      </c>
      <c r="F180">
        <f t="shared" si="47"/>
        <v>2.1203706974886956</v>
      </c>
      <c r="G180">
        <f t="shared" si="48"/>
        <v>99.65849987442283</v>
      </c>
      <c r="H180">
        <f t="shared" si="49"/>
        <v>3.4734020456070271</v>
      </c>
      <c r="I180">
        <f t="shared" si="50"/>
        <v>212.03706974886956</v>
      </c>
      <c r="J180">
        <f t="shared" si="51"/>
        <v>9965.8499874422832</v>
      </c>
      <c r="K180">
        <f t="shared" si="52"/>
        <v>347.34020456070272</v>
      </c>
      <c r="L180">
        <f t="shared" si="53"/>
        <v>9.0988076421226438</v>
      </c>
      <c r="M180">
        <f t="shared" si="54"/>
        <v>19.508029204950699</v>
      </c>
      <c r="N180">
        <f t="shared" si="55"/>
        <v>71.393163152926647</v>
      </c>
      <c r="O180">
        <f t="shared" si="57"/>
        <v>10525.227261751856</v>
      </c>
      <c r="P180">
        <f t="shared" si="58"/>
        <v>10525.227261751856</v>
      </c>
      <c r="Q180">
        <f t="shared" si="59"/>
        <v>2.7984669806230267</v>
      </c>
    </row>
    <row r="181" spans="1:17" x14ac:dyDescent="0.3">
      <c r="A181">
        <f t="shared" si="56"/>
        <v>160</v>
      </c>
      <c r="B181">
        <f t="shared" ref="B181:D196" si="61">A$11^(-$A181)</f>
        <v>4.207000058859945E-2</v>
      </c>
      <c r="C181">
        <f t="shared" si="61"/>
        <v>1.8821997534592433E-3</v>
      </c>
      <c r="D181">
        <f t="shared" si="61"/>
        <v>0.20350739483444696</v>
      </c>
      <c r="E181">
        <f t="shared" si="46"/>
        <v>6.35418896022661</v>
      </c>
      <c r="F181">
        <f t="shared" si="47"/>
        <v>2.1489730830962102</v>
      </c>
      <c r="G181">
        <f t="shared" si="48"/>
        <v>102.5239451496614</v>
      </c>
      <c r="H181">
        <f t="shared" si="49"/>
        <v>3.5213568402655224</v>
      </c>
      <c r="I181">
        <f t="shared" si="50"/>
        <v>214.89730830962102</v>
      </c>
      <c r="J181">
        <f t="shared" si="51"/>
        <v>10252.394514966139</v>
      </c>
      <c r="K181">
        <f t="shared" si="52"/>
        <v>352.13568402655227</v>
      </c>
      <c r="L181">
        <f t="shared" si="53"/>
        <v>9.0407298870741943</v>
      </c>
      <c r="M181">
        <f t="shared" si="54"/>
        <v>19.297054428436166</v>
      </c>
      <c r="N181">
        <f t="shared" si="55"/>
        <v>71.662215684489638</v>
      </c>
      <c r="O181">
        <f t="shared" si="57"/>
        <v>10819.427507302313</v>
      </c>
      <c r="P181">
        <f t="shared" si="58"/>
        <v>10819.427507302313</v>
      </c>
      <c r="Q181">
        <f t="shared" si="59"/>
        <v>2.7951913838437203</v>
      </c>
    </row>
    <row r="182" spans="1:17" x14ac:dyDescent="0.3">
      <c r="A182">
        <f t="shared" si="56"/>
        <v>161</v>
      </c>
      <c r="B182">
        <f t="shared" si="61"/>
        <v>4.124509861627397E-2</v>
      </c>
      <c r="C182">
        <f t="shared" si="61"/>
        <v>1.8098074552492726E-3</v>
      </c>
      <c r="D182">
        <f t="shared" si="61"/>
        <v>0.2014924701331158</v>
      </c>
      <c r="E182">
        <f t="shared" si="46"/>
        <v>6.409664490196425</v>
      </c>
      <c r="F182">
        <f t="shared" si="47"/>
        <v>2.1780440730579294</v>
      </c>
      <c r="G182">
        <f t="shared" si="48"/>
        <v>105.46713553187382</v>
      </c>
      <c r="H182">
        <f t="shared" si="49"/>
        <v>3.5698165235235089</v>
      </c>
      <c r="I182">
        <f t="shared" si="50"/>
        <v>217.80440730579295</v>
      </c>
      <c r="J182">
        <f t="shared" si="51"/>
        <v>10546.713553187383</v>
      </c>
      <c r="K182">
        <f t="shared" si="52"/>
        <v>356.98165235235086</v>
      </c>
      <c r="L182">
        <f t="shared" si="53"/>
        <v>8.9833642583865334</v>
      </c>
      <c r="M182">
        <f t="shared" si="54"/>
        <v>19.087520816937072</v>
      </c>
      <c r="N182">
        <f t="shared" si="55"/>
        <v>71.929114924676384</v>
      </c>
      <c r="O182">
        <f t="shared" si="57"/>
        <v>11121.499612845528</v>
      </c>
      <c r="P182">
        <f t="shared" si="58"/>
        <v>11121.499612845528</v>
      </c>
      <c r="Q182">
        <f t="shared" si="59"/>
        <v>2.7919416747266723</v>
      </c>
    </row>
    <row r="183" spans="1:17" x14ac:dyDescent="0.3">
      <c r="A183">
        <f t="shared" si="56"/>
        <v>162</v>
      </c>
      <c r="B183">
        <f t="shared" si="61"/>
        <v>4.0436371192425463E-2</v>
      </c>
      <c r="C183">
        <f t="shared" si="61"/>
        <v>1.7401994762012236E-3</v>
      </c>
      <c r="D183">
        <f t="shared" si="61"/>
        <v>0.19949749518130278</v>
      </c>
      <c r="E183">
        <f t="shared" si="46"/>
        <v>6.4653427949586906</v>
      </c>
      <c r="F183">
        <f t="shared" si="47"/>
        <v>2.2075906564264902</v>
      </c>
      <c r="G183">
        <f t="shared" si="48"/>
        <v>108.49009250472189</v>
      </c>
      <c r="H183">
        <f t="shared" si="49"/>
        <v>3.6187854988854529</v>
      </c>
      <c r="I183">
        <f t="shared" si="50"/>
        <v>220.75906564264903</v>
      </c>
      <c r="J183">
        <f t="shared" si="51"/>
        <v>10849.009250472189</v>
      </c>
      <c r="K183">
        <f t="shared" si="52"/>
        <v>361.87854988854531</v>
      </c>
      <c r="L183">
        <f t="shared" si="53"/>
        <v>8.9266955224191751</v>
      </c>
      <c r="M183">
        <f t="shared" si="54"/>
        <v>18.879440214973933</v>
      </c>
      <c r="N183">
        <f t="shared" si="55"/>
        <v>72.193864262606908</v>
      </c>
      <c r="O183">
        <f t="shared" si="57"/>
        <v>11431.646866003382</v>
      </c>
      <c r="P183">
        <f t="shared" si="58"/>
        <v>11431.646866003382</v>
      </c>
      <c r="Q183">
        <f t="shared" si="59"/>
        <v>2.7887179243312632</v>
      </c>
    </row>
    <row r="184" spans="1:17" x14ac:dyDescent="0.3">
      <c r="A184">
        <f t="shared" si="56"/>
        <v>163</v>
      </c>
      <c r="B184">
        <f t="shared" si="61"/>
        <v>3.9643501169044575E-2</v>
      </c>
      <c r="C184">
        <f t="shared" si="61"/>
        <v>1.6732687271165611E-3</v>
      </c>
      <c r="D184">
        <f t="shared" si="61"/>
        <v>0.19752227245673545</v>
      </c>
      <c r="E184">
        <f t="shared" si="46"/>
        <v>6.5212238924413439</v>
      </c>
      <c r="F184">
        <f t="shared" si="47"/>
        <v>2.2376199257943012</v>
      </c>
      <c r="G184">
        <f t="shared" si="48"/>
        <v>111.59488883634177</v>
      </c>
      <c r="H184">
        <f t="shared" si="49"/>
        <v>3.6682682172902932</v>
      </c>
      <c r="I184">
        <f t="shared" si="50"/>
        <v>223.76199257943011</v>
      </c>
      <c r="J184">
        <f t="shared" si="51"/>
        <v>11159.488883634176</v>
      </c>
      <c r="K184">
        <f t="shared" si="52"/>
        <v>366.82682172902929</v>
      </c>
      <c r="L184">
        <f t="shared" si="53"/>
        <v>8.8707088144103814</v>
      </c>
      <c r="M184">
        <f t="shared" si="54"/>
        <v>18.672823759589971</v>
      </c>
      <c r="N184">
        <f t="shared" si="55"/>
        <v>72.456467425999648</v>
      </c>
      <c r="O184">
        <f t="shared" si="57"/>
        <v>11750.077697942635</v>
      </c>
      <c r="P184">
        <f t="shared" si="58"/>
        <v>11750.077697942635</v>
      </c>
      <c r="Q184">
        <f t="shared" si="59"/>
        <v>2.7855201938246976</v>
      </c>
    </row>
    <row r="185" spans="1:17" x14ac:dyDescent="0.3">
      <c r="A185">
        <f t="shared" si="56"/>
        <v>164</v>
      </c>
      <c r="B185">
        <f t="shared" si="61"/>
        <v>3.8866177616710372E-2</v>
      </c>
      <c r="C185">
        <f t="shared" si="61"/>
        <v>1.6089122376120779E-3</v>
      </c>
      <c r="D185">
        <f t="shared" si="61"/>
        <v>0.19556660639280735</v>
      </c>
      <c r="E185">
        <f t="shared" si="46"/>
        <v>6.5773078243036691</v>
      </c>
      <c r="F185">
        <f t="shared" si="47"/>
        <v>2.2681390789142473</v>
      </c>
      <c r="G185">
        <f t="shared" si="48"/>
        <v>114.78364986942772</v>
      </c>
      <c r="H185">
        <f t="shared" si="49"/>
        <v>3.7182691777462833</v>
      </c>
      <c r="I185">
        <f t="shared" si="50"/>
        <v>226.81390789142472</v>
      </c>
      <c r="J185">
        <f t="shared" si="51"/>
        <v>11478.364986942772</v>
      </c>
      <c r="K185">
        <f t="shared" si="52"/>
        <v>371.82691777462833</v>
      </c>
      <c r="L185">
        <f t="shared" si="53"/>
        <v>8.8153896300482995</v>
      </c>
      <c r="M185">
        <f t="shared" si="54"/>
        <v>18.467681895270225</v>
      </c>
      <c r="N185">
        <f t="shared" si="55"/>
        <v>72.716928474681481</v>
      </c>
      <c r="O185">
        <f t="shared" si="57"/>
        <v>12077.005812608824</v>
      </c>
      <c r="P185">
        <f t="shared" si="58"/>
        <v>12077.005812608824</v>
      </c>
      <c r="Q185">
        <f t="shared" si="59"/>
        <v>2.7823485347967747</v>
      </c>
    </row>
    <row r="186" spans="1:17" x14ac:dyDescent="0.3">
      <c r="A186">
        <f t="shared" si="56"/>
        <v>165</v>
      </c>
      <c r="B186">
        <f t="shared" si="61"/>
        <v>3.8104095702657222E-2</v>
      </c>
      <c r="C186">
        <f t="shared" si="61"/>
        <v>1.5470309977039206E-3</v>
      </c>
      <c r="D186">
        <f t="shared" si="61"/>
        <v>0.19363030335921519</v>
      </c>
      <c r="E186">
        <f t="shared" si="46"/>
        <v>6.6335946560293149</v>
      </c>
      <c r="F186">
        <f t="shared" si="47"/>
        <v>2.2991554203447389</v>
      </c>
      <c r="G186">
        <f t="shared" si="48"/>
        <v>118.05855484371635</v>
      </c>
      <c r="H186">
        <f t="shared" si="49"/>
        <v>3.76879292796818</v>
      </c>
      <c r="I186">
        <f t="shared" si="50"/>
        <v>229.91554203447387</v>
      </c>
      <c r="J186">
        <f t="shared" si="51"/>
        <v>11805.855484371636</v>
      </c>
      <c r="K186">
        <f t="shared" si="52"/>
        <v>376.87929279681799</v>
      </c>
      <c r="L186">
        <f t="shared" si="53"/>
        <v>8.760723817209902</v>
      </c>
      <c r="M186">
        <f t="shared" si="54"/>
        <v>18.264024388735756</v>
      </c>
      <c r="N186">
        <f t="shared" si="55"/>
        <v>72.975251794054358</v>
      </c>
      <c r="O186">
        <f t="shared" si="57"/>
        <v>12412.650319202929</v>
      </c>
      <c r="P186">
        <f t="shared" si="58"/>
        <v>12412.650319202929</v>
      </c>
      <c r="Q186">
        <f t="shared" si="59"/>
        <v>2.7792029895661763</v>
      </c>
    </row>
    <row r="187" spans="1:17" x14ac:dyDescent="0.3">
      <c r="A187">
        <f t="shared" si="56"/>
        <v>166</v>
      </c>
      <c r="B187">
        <f t="shared" si="61"/>
        <v>3.7356956571232565E-2</v>
      </c>
      <c r="C187">
        <f t="shared" si="61"/>
        <v>1.4875298054845393E-3</v>
      </c>
      <c r="D187">
        <f t="shared" si="61"/>
        <v>0.19171317164278731</v>
      </c>
      <c r="E187">
        <f t="shared" si="46"/>
        <v>6.6900844770089281</v>
      </c>
      <c r="F187">
        <f t="shared" si="47"/>
        <v>2.3306763631194385</v>
      </c>
      <c r="G187">
        <f t="shared" si="48"/>
        <v>121.42183825168189</v>
      </c>
      <c r="H187">
        <f t="shared" si="49"/>
        <v>3.819844065016806</v>
      </c>
      <c r="I187">
        <f t="shared" si="50"/>
        <v>233.06763631194386</v>
      </c>
      <c r="J187">
        <f t="shared" si="51"/>
        <v>12142.183825168189</v>
      </c>
      <c r="K187">
        <f t="shared" si="52"/>
        <v>381.98440650168061</v>
      </c>
      <c r="L187">
        <f t="shared" si="53"/>
        <v>8.7066975678651133</v>
      </c>
      <c r="M187">
        <f t="shared" si="54"/>
        <v>18.061860343609958</v>
      </c>
      <c r="N187">
        <f t="shared" si="55"/>
        <v>73.231442088524929</v>
      </c>
      <c r="O187">
        <f t="shared" si="57"/>
        <v>12757.235867981813</v>
      </c>
      <c r="P187">
        <f t="shared" si="58"/>
        <v>12757.235867981813</v>
      </c>
      <c r="Q187">
        <f t="shared" si="59"/>
        <v>2.7760835914776072</v>
      </c>
    </row>
    <row r="188" spans="1:17" x14ac:dyDescent="0.3">
      <c r="A188">
        <f t="shared" si="56"/>
        <v>167</v>
      </c>
      <c r="B188">
        <f t="shared" si="61"/>
        <v>3.6624467226698612E-2</v>
      </c>
      <c r="C188">
        <f t="shared" si="61"/>
        <v>1.430317120658211E-3</v>
      </c>
      <c r="D188">
        <f t="shared" si="61"/>
        <v>0.18981502142850232</v>
      </c>
      <c r="E188">
        <f t="shared" si="46"/>
        <v>6.7467774006126149</v>
      </c>
      <c r="F188">
        <f t="shared" si="47"/>
        <v>2.3627094304419982</v>
      </c>
      <c r="G188">
        <f t="shared" si="48"/>
        <v>124.87579122827435</v>
      </c>
      <c r="H188">
        <f t="shared" si="49"/>
        <v>3.8714272359409767</v>
      </c>
      <c r="I188">
        <f t="shared" si="50"/>
        <v>236.27094304419981</v>
      </c>
      <c r="J188">
        <f t="shared" si="51"/>
        <v>12487.579122827436</v>
      </c>
      <c r="K188">
        <f t="shared" si="52"/>
        <v>387.14272359409767</v>
      </c>
      <c r="L188">
        <f t="shared" si="53"/>
        <v>8.6532974101434696</v>
      </c>
      <c r="M188">
        <f t="shared" si="54"/>
        <v>17.861198214954126</v>
      </c>
      <c r="N188">
        <f t="shared" si="55"/>
        <v>73.485504374902405</v>
      </c>
      <c r="O188">
        <f t="shared" si="57"/>
        <v>13110.992789465732</v>
      </c>
      <c r="P188">
        <f t="shared" si="58"/>
        <v>13110.992789465732</v>
      </c>
      <c r="Q188">
        <f t="shared" si="59"/>
        <v>2.7729903651917187</v>
      </c>
    </row>
    <row r="189" spans="1:17" x14ac:dyDescent="0.3">
      <c r="A189">
        <f t="shared" si="56"/>
        <v>168</v>
      </c>
      <c r="B189">
        <f t="shared" si="61"/>
        <v>3.5906340418331961E-2</v>
      </c>
      <c r="C189">
        <f t="shared" si="61"/>
        <v>1.3753049237098178E-3</v>
      </c>
      <c r="D189">
        <f t="shared" si="61"/>
        <v>0.18793566478069532</v>
      </c>
      <c r="E189">
        <f t="shared" si="46"/>
        <v>6.8036735642524127</v>
      </c>
      <c r="F189">
        <f t="shared" si="47"/>
        <v>2.3952622574061477</v>
      </c>
      <c r="G189">
        <f t="shared" si="48"/>
        <v>128.42276297555185</v>
      </c>
      <c r="H189">
        <f t="shared" si="49"/>
        <v>3.923547138421807</v>
      </c>
      <c r="I189">
        <f t="shared" si="50"/>
        <v>239.52622574061476</v>
      </c>
      <c r="J189">
        <f t="shared" si="51"/>
        <v>12842.276297555185</v>
      </c>
      <c r="K189">
        <f t="shared" si="52"/>
        <v>392.35471384218073</v>
      </c>
      <c r="L189">
        <f t="shared" si="53"/>
        <v>8.6005102005607412</v>
      </c>
      <c r="M189">
        <f t="shared" si="54"/>
        <v>17.662045823669533</v>
      </c>
      <c r="N189">
        <f t="shared" si="55"/>
        <v>73.737443975769708</v>
      </c>
      <c r="O189">
        <f t="shared" si="57"/>
        <v>13474.157237137979</v>
      </c>
      <c r="P189">
        <f t="shared" si="58"/>
        <v>13474.157237137979</v>
      </c>
      <c r="Q189">
        <f t="shared" si="59"/>
        <v>2.7699233269660395</v>
      </c>
    </row>
    <row r="190" spans="1:17" x14ac:dyDescent="0.3">
      <c r="A190">
        <f t="shared" si="56"/>
        <v>169</v>
      </c>
      <c r="B190">
        <f t="shared" si="61"/>
        <v>3.5202294527776429E-2</v>
      </c>
      <c r="C190">
        <f t="shared" si="61"/>
        <v>1.3224085804902095E-3</v>
      </c>
      <c r="D190">
        <f t="shared" si="61"/>
        <v>0.1860749156244508</v>
      </c>
      <c r="E190">
        <f t="shared" si="46"/>
        <v>6.8607731294349987</v>
      </c>
      <c r="F190">
        <f t="shared" si="47"/>
        <v>2.4283425927414806</v>
      </c>
      <c r="G190">
        <f t="shared" si="48"/>
        <v>132.06516222307997</v>
      </c>
      <c r="H190">
        <f t="shared" si="49"/>
        <v>3.9762085214194038</v>
      </c>
      <c r="I190">
        <f t="shared" si="50"/>
        <v>242.83425927414805</v>
      </c>
      <c r="J190">
        <f t="shared" si="51"/>
        <v>13206.516222307997</v>
      </c>
      <c r="K190">
        <f t="shared" si="52"/>
        <v>397.62085214194036</v>
      </c>
      <c r="L190">
        <f t="shared" si="53"/>
        <v>8.5483231164029849</v>
      </c>
      <c r="M190">
        <f t="shared" si="54"/>
        <v>17.464410370763243</v>
      </c>
      <c r="N190">
        <f t="shared" si="55"/>
        <v>73.987266512833784</v>
      </c>
      <c r="O190">
        <f t="shared" si="57"/>
        <v>13846.971333724086</v>
      </c>
      <c r="P190">
        <f t="shared" si="58"/>
        <v>13846.971333724088</v>
      </c>
      <c r="Q190">
        <f t="shared" si="59"/>
        <v>2.7668824849286011</v>
      </c>
    </row>
    <row r="191" spans="1:17" x14ac:dyDescent="0.3">
      <c r="A191">
        <f t="shared" si="56"/>
        <v>170</v>
      </c>
      <c r="B191">
        <f t="shared" si="61"/>
        <v>3.451205345860435E-2</v>
      </c>
      <c r="C191">
        <f t="shared" si="61"/>
        <v>1.2715467120098169E-3</v>
      </c>
      <c r="D191">
        <f t="shared" si="61"/>
        <v>0.18423258972717899</v>
      </c>
      <c r="E191">
        <f t="shared" si="46"/>
        <v>6.9180762818048489</v>
      </c>
      <c r="F191">
        <f t="shared" si="47"/>
        <v>2.461958300585295</v>
      </c>
      <c r="G191">
        <f t="shared" si="48"/>
        <v>135.80545872499371</v>
      </c>
      <c r="H191">
        <f t="shared" si="49"/>
        <v>4.0294161858219786</v>
      </c>
      <c r="I191">
        <f t="shared" si="50"/>
        <v>246.19583005852951</v>
      </c>
      <c r="J191">
        <f t="shared" si="51"/>
        <v>13580.545872499371</v>
      </c>
      <c r="K191">
        <f t="shared" si="52"/>
        <v>402.94161858219786</v>
      </c>
      <c r="L191">
        <f t="shared" si="53"/>
        <v>8.4967236482654425</v>
      </c>
      <c r="M191">
        <f t="shared" si="54"/>
        <v>17.268298451475065</v>
      </c>
      <c r="N191">
        <f t="shared" si="55"/>
        <v>74.234977900259494</v>
      </c>
      <c r="O191">
        <f t="shared" si="57"/>
        <v>14229.683321140099</v>
      </c>
      <c r="P191">
        <f t="shared" si="58"/>
        <v>14229.683321140097</v>
      </c>
      <c r="Q191">
        <f t="shared" si="59"/>
        <v>2.7638678393441918</v>
      </c>
    </row>
    <row r="192" spans="1:17" x14ac:dyDescent="0.3">
      <c r="A192">
        <f t="shared" si="56"/>
        <v>171</v>
      </c>
      <c r="B192">
        <f t="shared" si="61"/>
        <v>3.3835346528043479E-2</v>
      </c>
      <c r="C192">
        <f t="shared" si="61"/>
        <v>1.2226410692402084E-3</v>
      </c>
      <c r="D192">
        <f t="shared" si="61"/>
        <v>0.18240850468037528</v>
      </c>
      <c r="E192">
        <f t="shared" si="46"/>
        <v>6.9755832311780663</v>
      </c>
      <c r="F192">
        <f t="shared" si="47"/>
        <v>2.4961173622808497</v>
      </c>
      <c r="G192">
        <f t="shared" si="48"/>
        <v>139.64618479463888</v>
      </c>
      <c r="H192">
        <f t="shared" si="49"/>
        <v>4.0831749850973909</v>
      </c>
      <c r="I192">
        <f t="shared" si="50"/>
        <v>249.61173622808496</v>
      </c>
      <c r="J192">
        <f t="shared" si="51"/>
        <v>13964.618479463888</v>
      </c>
      <c r="K192">
        <f t="shared" si="52"/>
        <v>408.3174985097391</v>
      </c>
      <c r="L192">
        <f t="shared" si="53"/>
        <v>8.4456995927438392</v>
      </c>
      <c r="M192">
        <f t="shared" si="54"/>
        <v>17.073716069263302</v>
      </c>
      <c r="N192">
        <f t="shared" si="55"/>
        <v>74.480584337992866</v>
      </c>
      <c r="O192">
        <f t="shared" si="57"/>
        <v>14622.547714201713</v>
      </c>
      <c r="P192">
        <f t="shared" si="58"/>
        <v>14622.547714201713</v>
      </c>
      <c r="Q192">
        <f t="shared" si="59"/>
        <v>2.760879382873993</v>
      </c>
    </row>
    <row r="193" spans="1:17" x14ac:dyDescent="0.3">
      <c r="A193">
        <f t="shared" si="56"/>
        <v>172</v>
      </c>
      <c r="B193">
        <f t="shared" si="61"/>
        <v>3.3171908360826938E-2</v>
      </c>
      <c r="C193">
        <f t="shared" si="61"/>
        <v>1.1756164127309696E-3</v>
      </c>
      <c r="D193">
        <f t="shared" si="61"/>
        <v>0.18060247988155967</v>
      </c>
      <c r="E193">
        <f t="shared" si="46"/>
        <v>7.0332942115670907</v>
      </c>
      <c r="F193">
        <f t="shared" si="47"/>
        <v>2.5308278782023952</v>
      </c>
      <c r="G193">
        <f t="shared" si="48"/>
        <v>143.58993687773298</v>
      </c>
      <c r="H193">
        <f t="shared" si="49"/>
        <v>4.1374898259471466</v>
      </c>
      <c r="I193">
        <f t="shared" si="50"/>
        <v>253.08278782023953</v>
      </c>
      <c r="J193">
        <f t="shared" si="51"/>
        <v>14358.993687773298</v>
      </c>
      <c r="K193">
        <f t="shared" si="52"/>
        <v>413.74898259471468</v>
      </c>
      <c r="L193">
        <f t="shared" si="53"/>
        <v>8.3952390452755932</v>
      </c>
      <c r="M193">
        <f t="shared" si="54"/>
        <v>16.88066864964668</v>
      </c>
      <c r="N193">
        <f t="shared" si="55"/>
        <v>74.724092305077733</v>
      </c>
      <c r="O193">
        <f t="shared" si="57"/>
        <v>15025.825458188252</v>
      </c>
      <c r="P193">
        <f t="shared" si="58"/>
        <v>15025.82545818825</v>
      </c>
      <c r="Q193">
        <f t="shared" si="59"/>
        <v>2.7579171008268677</v>
      </c>
    </row>
    <row r="194" spans="1:17" x14ac:dyDescent="0.3">
      <c r="A194">
        <f t="shared" si="56"/>
        <v>173</v>
      </c>
      <c r="B194">
        <f t="shared" si="61"/>
        <v>3.2521478785124451E-2</v>
      </c>
      <c r="C194">
        <f t="shared" si="61"/>
        <v>1.1304003968567013E-3</v>
      </c>
      <c r="D194">
        <f t="shared" si="61"/>
        <v>0.17881433651639572</v>
      </c>
      <c r="E194">
        <f t="shared" si="46"/>
        <v>7.0912094811965085</v>
      </c>
      <c r="F194">
        <f t="shared" si="47"/>
        <v>2.5660980696073539</v>
      </c>
      <c r="G194">
        <f t="shared" si="48"/>
        <v>147.63937716500885</v>
      </c>
      <c r="H194">
        <f t="shared" si="49"/>
        <v>4.1923656689628821</v>
      </c>
      <c r="I194">
        <f t="shared" si="50"/>
        <v>256.6098069607354</v>
      </c>
      <c r="J194">
        <f t="shared" si="51"/>
        <v>14763.937716500885</v>
      </c>
      <c r="K194">
        <f t="shared" si="52"/>
        <v>419.2365668962882</v>
      </c>
      <c r="L194">
        <f t="shared" si="53"/>
        <v>8.3453303931284371</v>
      </c>
      <c r="M194">
        <f t="shared" si="54"/>
        <v>16.689161053900222</v>
      </c>
      <c r="N194">
        <f t="shared" si="55"/>
        <v>74.965508552971329</v>
      </c>
      <c r="O194">
        <f t="shared" si="57"/>
        <v>15439.784090357909</v>
      </c>
      <c r="P194">
        <f t="shared" si="58"/>
        <v>15439.784090357909</v>
      </c>
      <c r="Q194">
        <f t="shared" si="59"/>
        <v>2.7549809714052964</v>
      </c>
    </row>
    <row r="195" spans="1:17" x14ac:dyDescent="0.3">
      <c r="A195">
        <f t="shared" si="56"/>
        <v>174</v>
      </c>
      <c r="B195">
        <f t="shared" si="61"/>
        <v>3.1883802730514159E-2</v>
      </c>
      <c r="C195">
        <f t="shared" si="61"/>
        <v>1.0869234585160592E-3</v>
      </c>
      <c r="D195">
        <f t="shared" si="61"/>
        <v>0.17704389754098585</v>
      </c>
      <c r="E195">
        <f t="shared" si="46"/>
        <v>7.1493293225102255</v>
      </c>
      <c r="F195">
        <f t="shared" si="47"/>
        <v>2.6019362805160435</v>
      </c>
      <c r="G195">
        <f t="shared" si="48"/>
        <v>151.79723524532949</v>
      </c>
      <c r="H195">
        <f t="shared" si="49"/>
        <v>4.2478075292853816</v>
      </c>
      <c r="I195">
        <f t="shared" si="50"/>
        <v>260.19362805160438</v>
      </c>
      <c r="J195">
        <f t="shared" si="51"/>
        <v>15179.723524532948</v>
      </c>
      <c r="K195">
        <f t="shared" si="52"/>
        <v>424.78075292853816</v>
      </c>
      <c r="L195">
        <f t="shared" si="53"/>
        <v>8.2959623085341292</v>
      </c>
      <c r="M195">
        <f t="shared" si="54"/>
        <v>16.499197592602936</v>
      </c>
      <c r="N195">
        <f t="shared" si="55"/>
        <v>75.204840098862931</v>
      </c>
      <c r="O195">
        <f t="shared" si="57"/>
        <v>15864.697905513091</v>
      </c>
      <c r="P195">
        <f t="shared" si="58"/>
        <v>15864.697905513091</v>
      </c>
      <c r="Q195">
        <f t="shared" si="59"/>
        <v>2.752070965944009</v>
      </c>
    </row>
    <row r="196" spans="1:17" x14ac:dyDescent="0.3">
      <c r="A196">
        <f t="shared" si="56"/>
        <v>175</v>
      </c>
      <c r="B196">
        <f t="shared" si="61"/>
        <v>3.1258630127955073E-2</v>
      </c>
      <c r="C196">
        <f t="shared" si="61"/>
        <v>1.0451187101115952E-3</v>
      </c>
      <c r="D196">
        <f t="shared" si="61"/>
        <v>0.17529098766434248</v>
      </c>
      <c r="E196">
        <f t="shared" si="46"/>
        <v>7.2076540421701552</v>
      </c>
      <c r="F196">
        <f t="shared" si="47"/>
        <v>2.6383509796192968</v>
      </c>
      <c r="G196">
        <f t="shared" si="48"/>
        <v>156.0663098002853</v>
      </c>
      <c r="H196">
        <f t="shared" si="49"/>
        <v>4.3038204772661297</v>
      </c>
      <c r="I196">
        <f t="shared" si="50"/>
        <v>263.8350979619297</v>
      </c>
      <c r="J196">
        <f t="shared" si="51"/>
        <v>15606.630980028529</v>
      </c>
      <c r="K196">
        <f t="shared" si="52"/>
        <v>430.382047726613</v>
      </c>
      <c r="L196">
        <f t="shared" si="53"/>
        <v>8.2471237419647547</v>
      </c>
      <c r="M196">
        <f t="shared" si="54"/>
        <v>16.310782039035079</v>
      </c>
      <c r="N196">
        <f t="shared" si="55"/>
        <v>75.442094219000168</v>
      </c>
      <c r="O196">
        <f t="shared" si="57"/>
        <v>16300.848125717072</v>
      </c>
      <c r="P196">
        <f t="shared" si="58"/>
        <v>16300.848125717073</v>
      </c>
      <c r="Q196">
        <f t="shared" si="59"/>
        <v>2.7491870491427317</v>
      </c>
    </row>
    <row r="197" spans="1:17" x14ac:dyDescent="0.3">
      <c r="A197">
        <f t="shared" si="56"/>
        <v>176</v>
      </c>
      <c r="B197">
        <f t="shared" ref="B197:D212" si="62">A$11^(-$A197)</f>
        <v>3.0645715811720649E-2</v>
      </c>
      <c r="C197">
        <f t="shared" si="62"/>
        <v>1.0049218366457646E-3</v>
      </c>
      <c r="D197">
        <f t="shared" si="62"/>
        <v>0.1735554333310321</v>
      </c>
      <c r="E197">
        <f t="shared" si="46"/>
        <v>7.2661839710467486</v>
      </c>
      <c r="F197">
        <f t="shared" si="47"/>
        <v>2.6753507622144164</v>
      </c>
      <c r="G197">
        <f t="shared" si="48"/>
        <v>160.44947034131229</v>
      </c>
      <c r="H197">
        <f t="shared" si="49"/>
        <v>4.3604096391314897</v>
      </c>
      <c r="I197">
        <f t="shared" si="50"/>
        <v>267.53507622144161</v>
      </c>
      <c r="J197">
        <f t="shared" si="51"/>
        <v>16044.94703413123</v>
      </c>
      <c r="K197">
        <f t="shared" si="52"/>
        <v>436.04096391314897</v>
      </c>
      <c r="L197">
        <f t="shared" si="53"/>
        <v>8.1988039155493215</v>
      </c>
      <c r="M197">
        <f t="shared" si="54"/>
        <v>16.123917642423169</v>
      </c>
      <c r="N197">
        <f t="shared" si="55"/>
        <v>75.6772784420275</v>
      </c>
      <c r="O197">
        <f t="shared" si="57"/>
        <v>16748.52307426582</v>
      </c>
      <c r="P197">
        <f t="shared" si="58"/>
        <v>16748.52307426582</v>
      </c>
      <c r="Q197">
        <f t="shared" si="59"/>
        <v>2.7463291792926503</v>
      </c>
    </row>
    <row r="198" spans="1:17" x14ac:dyDescent="0.3">
      <c r="A198">
        <f t="shared" si="56"/>
        <v>177</v>
      </c>
      <c r="B198">
        <f t="shared" si="62"/>
        <v>3.0044819423255539E-2</v>
      </c>
      <c r="C198">
        <f t="shared" si="62"/>
        <v>9.6627099677477359E-4</v>
      </c>
      <c r="D198">
        <f t="shared" si="62"/>
        <v>0.17183706270399218</v>
      </c>
      <c r="E198">
        <f t="shared" si="46"/>
        <v>7.3249194642014972</v>
      </c>
      <c r="F198">
        <f t="shared" si="47"/>
        <v>2.71294435216981</v>
      </c>
      <c r="G198">
        <f t="shared" si="48"/>
        <v>164.94965899039357</v>
      </c>
      <c r="H198">
        <f t="shared" si="49"/>
        <v>4.4175801976494942</v>
      </c>
      <c r="I198">
        <f t="shared" si="50"/>
        <v>271.29443521698101</v>
      </c>
      <c r="J198">
        <f t="shared" si="51"/>
        <v>16494.965899039358</v>
      </c>
      <c r="K198">
        <f t="shared" si="52"/>
        <v>441.75801976494944</v>
      </c>
      <c r="L198">
        <f t="shared" si="53"/>
        <v>8.150992316628292</v>
      </c>
      <c r="M198">
        <f t="shared" si="54"/>
        <v>15.93860714103066</v>
      </c>
      <c r="N198">
        <f t="shared" si="55"/>
        <v>75.910400542341037</v>
      </c>
      <c r="O198">
        <f t="shared" si="57"/>
        <v>17208.018354021286</v>
      </c>
      <c r="P198">
        <f t="shared" si="58"/>
        <v>17208.018354021286</v>
      </c>
      <c r="Q198">
        <f t="shared" si="59"/>
        <v>2.7434973084969005</v>
      </c>
    </row>
    <row r="199" spans="1:17" x14ac:dyDescent="0.3">
      <c r="A199">
        <f t="shared" si="56"/>
        <v>178</v>
      </c>
      <c r="B199">
        <f t="shared" si="62"/>
        <v>2.94557053169172E-2</v>
      </c>
      <c r="C199">
        <f t="shared" si="62"/>
        <v>9.2910672766805143E-4</v>
      </c>
      <c r="D199">
        <f t="shared" si="62"/>
        <v>0.17013570564751698</v>
      </c>
      <c r="E199">
        <f t="shared" si="46"/>
        <v>7.383860900861718</v>
      </c>
      <c r="F199">
        <f t="shared" si="47"/>
        <v>2.7511406039187665</v>
      </c>
      <c r="G199">
        <f t="shared" si="48"/>
        <v>169.56989230543499</v>
      </c>
      <c r="H199">
        <f t="shared" si="49"/>
        <v>4.4753373927993518</v>
      </c>
      <c r="I199">
        <f t="shared" si="50"/>
        <v>275.11406039187665</v>
      </c>
      <c r="J199">
        <f t="shared" si="51"/>
        <v>16956.989230543499</v>
      </c>
      <c r="K199">
        <f t="shared" si="52"/>
        <v>447.53373927993516</v>
      </c>
      <c r="L199">
        <f t="shared" si="53"/>
        <v>8.1036786914436814</v>
      </c>
      <c r="M199">
        <f t="shared" si="54"/>
        <v>15.75485277509266</v>
      </c>
      <c r="N199">
        <f t="shared" si="55"/>
        <v>76.141468533463652</v>
      </c>
      <c r="O199">
        <f t="shared" si="57"/>
        <v>17679.637030215308</v>
      </c>
      <c r="P199">
        <f t="shared" si="58"/>
        <v>17679.637030215308</v>
      </c>
      <c r="Q199">
        <f t="shared" si="59"/>
        <v>2.7406913828855295</v>
      </c>
    </row>
    <row r="200" spans="1:17" x14ac:dyDescent="0.3">
      <c r="A200">
        <f t="shared" si="56"/>
        <v>179</v>
      </c>
      <c r="B200">
        <f t="shared" si="62"/>
        <v>2.8878142467565881E-2</v>
      </c>
      <c r="C200">
        <f t="shared" si="62"/>
        <v>8.9337185352697242E-4</v>
      </c>
      <c r="D200">
        <f t="shared" si="62"/>
        <v>0.16845119371041289</v>
      </c>
      <c r="E200">
        <f t="shared" si="46"/>
        <v>7.4430086843877969</v>
      </c>
      <c r="F200">
        <f t="shared" si="47"/>
        <v>2.7899485044827426</v>
      </c>
      <c r="G200">
        <f t="shared" si="48"/>
        <v>174.31326315143139</v>
      </c>
      <c r="H200">
        <f t="shared" si="49"/>
        <v>4.5336865224436647</v>
      </c>
      <c r="I200">
        <f t="shared" si="50"/>
        <v>278.99485044827424</v>
      </c>
      <c r="J200">
        <f t="shared" si="51"/>
        <v>17431.326315143138</v>
      </c>
      <c r="K200">
        <f t="shared" si="52"/>
        <v>453.36865224436644</v>
      </c>
      <c r="L200">
        <f t="shared" si="53"/>
        <v>8.0568530389624993</v>
      </c>
      <c r="M200">
        <f t="shared" si="54"/>
        <v>15.572656299592916</v>
      </c>
      <c r="N200">
        <f t="shared" si="55"/>
        <v>76.370490661444592</v>
      </c>
      <c r="O200">
        <f t="shared" si="57"/>
        <v>18163.689817835781</v>
      </c>
      <c r="P200">
        <f t="shared" si="58"/>
        <v>18163.689817835781</v>
      </c>
      <c r="Q200">
        <f t="shared" si="59"/>
        <v>2.7379113428245283</v>
      </c>
    </row>
    <row r="201" spans="1:17" x14ac:dyDescent="0.3">
      <c r="A201">
        <f t="shared" si="56"/>
        <v>180</v>
      </c>
      <c r="B201">
        <f t="shared" si="62"/>
        <v>2.831190437996655E-2</v>
      </c>
      <c r="C201">
        <f t="shared" si="62"/>
        <v>8.5901139762208892E-4</v>
      </c>
      <c r="D201">
        <f t="shared" si="62"/>
        <v>0.16678336010931968</v>
      </c>
      <c r="E201">
        <f t="shared" si="46"/>
        <v>7.5023632422331685</v>
      </c>
      <c r="F201">
        <f t="shared" si="47"/>
        <v>2.8293771755246131</v>
      </c>
      <c r="G201">
        <f t="shared" si="48"/>
        <v>179.1829426185692</v>
      </c>
      <c r="H201">
        <f t="shared" si="49"/>
        <v>4.5926329430034656</v>
      </c>
      <c r="I201">
        <f t="shared" si="50"/>
        <v>282.93771755246132</v>
      </c>
      <c r="J201">
        <f t="shared" si="51"/>
        <v>17918.294261856921</v>
      </c>
      <c r="K201">
        <f t="shared" si="52"/>
        <v>459.26329430034656</v>
      </c>
      <c r="L201">
        <f t="shared" si="53"/>
        <v>8.0105056048312679</v>
      </c>
      <c r="M201">
        <f t="shared" si="54"/>
        <v>15.392018996881569</v>
      </c>
      <c r="N201">
        <f t="shared" si="55"/>
        <v>76.597475398287173</v>
      </c>
      <c r="O201">
        <f t="shared" si="57"/>
        <v>18660.49527370973</v>
      </c>
      <c r="P201">
        <f t="shared" si="58"/>
        <v>18660.49527370973</v>
      </c>
      <c r="Q201">
        <f t="shared" si="59"/>
        <v>2.7351571231199578</v>
      </c>
    </row>
    <row r="202" spans="1:17" x14ac:dyDescent="0.3">
      <c r="A202">
        <f t="shared" si="56"/>
        <v>181</v>
      </c>
      <c r="B202">
        <f t="shared" si="62"/>
        <v>2.7756768999967204E-2</v>
      </c>
      <c r="C202">
        <f t="shared" si="62"/>
        <v>8.2597249771354693E-4</v>
      </c>
      <c r="D202">
        <f t="shared" si="62"/>
        <v>0.16513203971219773</v>
      </c>
      <c r="E202">
        <f t="shared" si="46"/>
        <v>7.5619250258972173</v>
      </c>
      <c r="F202">
        <f t="shared" si="47"/>
        <v>2.8694358754322855</v>
      </c>
      <c r="G202">
        <f t="shared" si="48"/>
        <v>184.18218198843843</v>
      </c>
      <c r="H202">
        <f t="shared" si="49"/>
        <v>4.6521820701360834</v>
      </c>
      <c r="I202">
        <f t="shared" si="50"/>
        <v>286.94358754322855</v>
      </c>
      <c r="J202">
        <f t="shared" si="51"/>
        <v>18418.218198843842</v>
      </c>
      <c r="K202">
        <f t="shared" si="52"/>
        <v>465.21820701360832</v>
      </c>
      <c r="L202">
        <f t="shared" si="53"/>
        <v>7.9646268754592615</v>
      </c>
      <c r="M202">
        <f t="shared" si="54"/>
        <v>15.212941689132155</v>
      </c>
      <c r="N202">
        <f t="shared" si="55"/>
        <v>76.822431435408589</v>
      </c>
      <c r="O202">
        <f t="shared" si="57"/>
        <v>19170.379993400678</v>
      </c>
      <c r="P202">
        <f t="shared" si="58"/>
        <v>19170.379993400678</v>
      </c>
      <c r="Q202">
        <f t="shared" si="59"/>
        <v>2.7324286532164566</v>
      </c>
    </row>
    <row r="203" spans="1:17" x14ac:dyDescent="0.3">
      <c r="A203">
        <f t="shared" si="56"/>
        <v>182</v>
      </c>
      <c r="B203">
        <f t="shared" si="62"/>
        <v>2.7212518627418823E-2</v>
      </c>
      <c r="C203">
        <f t="shared" si="62"/>
        <v>7.9420432472456426E-4</v>
      </c>
      <c r="D203">
        <f t="shared" si="62"/>
        <v>0.16349706902197791</v>
      </c>
      <c r="E203">
        <f t="shared" si="46"/>
        <v>7.6216945108713698</v>
      </c>
      <c r="F203">
        <f t="shared" si="47"/>
        <v>2.9101340014331409</v>
      </c>
      <c r="G203">
        <f t="shared" si="48"/>
        <v>189.3143147495571</v>
      </c>
      <c r="H203">
        <f t="shared" si="49"/>
        <v>4.7123393794159263</v>
      </c>
      <c r="I203">
        <f t="shared" si="50"/>
        <v>291.01340014331407</v>
      </c>
      <c r="J203">
        <f t="shared" si="51"/>
        <v>18931.431474955709</v>
      </c>
      <c r="K203">
        <f t="shared" si="52"/>
        <v>471.23393794159261</v>
      </c>
      <c r="L203">
        <f t="shared" si="53"/>
        <v>7.9192075722284221</v>
      </c>
      <c r="M203">
        <f t="shared" si="54"/>
        <v>15.03542475063656</v>
      </c>
      <c r="N203">
        <f t="shared" si="55"/>
        <v>77.045367677135019</v>
      </c>
      <c r="O203">
        <f t="shared" si="57"/>
        <v>19693.678813040617</v>
      </c>
      <c r="P203">
        <f t="shared" si="58"/>
        <v>19693.678813040617</v>
      </c>
      <c r="Q203">
        <f t="shared" si="59"/>
        <v>2.7297258573908412</v>
      </c>
    </row>
    <row r="204" spans="1:17" x14ac:dyDescent="0.3">
      <c r="A204">
        <f t="shared" si="56"/>
        <v>183</v>
      </c>
      <c r="B204">
        <f t="shared" si="62"/>
        <v>2.6678939830802779E-2</v>
      </c>
      <c r="C204">
        <f t="shared" si="62"/>
        <v>7.6365800454285032E-4</v>
      </c>
      <c r="D204">
        <f t="shared" si="62"/>
        <v>0.1618782861603742</v>
      </c>
      <c r="E204">
        <f t="shared" si="46"/>
        <v>7.6816721965785852</v>
      </c>
      <c r="F204">
        <f t="shared" si="47"/>
        <v>2.9514810917397187</v>
      </c>
      <c r="G204">
        <f t="shared" si="48"/>
        <v>194.58275866344127</v>
      </c>
      <c r="H204">
        <f t="shared" si="49"/>
        <v>4.7731104070182306</v>
      </c>
      <c r="I204">
        <f t="shared" si="50"/>
        <v>295.14810917397187</v>
      </c>
      <c r="J204">
        <f t="shared" si="51"/>
        <v>19458.275866344127</v>
      </c>
      <c r="K204">
        <f t="shared" si="52"/>
        <v>477.31104070182306</v>
      </c>
      <c r="L204">
        <f t="shared" si="53"/>
        <v>7.8742386458276057</v>
      </c>
      <c r="M204">
        <f t="shared" si="54"/>
        <v>14.859468119936658</v>
      </c>
      <c r="N204">
        <f t="shared" si="55"/>
        <v>77.266293234235732</v>
      </c>
      <c r="O204">
        <f t="shared" si="57"/>
        <v>20230.735016219925</v>
      </c>
      <c r="P204">
        <f t="shared" si="58"/>
        <v>20230.735016219925</v>
      </c>
      <c r="Q204">
        <f t="shared" si="59"/>
        <v>2.7270486549404005</v>
      </c>
    </row>
    <row r="205" spans="1:17" x14ac:dyDescent="0.3">
      <c r="A205">
        <f t="shared" si="56"/>
        <v>184</v>
      </c>
      <c r="B205">
        <f t="shared" si="62"/>
        <v>2.6155823363532133E-2</v>
      </c>
      <c r="C205">
        <f t="shared" si="62"/>
        <v>7.3428654282966382E-4</v>
      </c>
      <c r="D205">
        <f t="shared" si="62"/>
        <v>0.16027553085185559</v>
      </c>
      <c r="E205">
        <f t="shared" si="46"/>
        <v>7.7418586063064989</v>
      </c>
      <c r="F205">
        <f t="shared" si="47"/>
        <v>2.9934868277271249</v>
      </c>
      <c r="G205">
        <f t="shared" si="48"/>
        <v>199.99101788248461</v>
      </c>
      <c r="H205">
        <f t="shared" si="49"/>
        <v>4.8345007504058648</v>
      </c>
      <c r="I205">
        <f t="shared" si="50"/>
        <v>299.34868277271249</v>
      </c>
      <c r="J205">
        <f t="shared" si="51"/>
        <v>19999.101788248463</v>
      </c>
      <c r="K205">
        <f t="shared" si="52"/>
        <v>483.45007504058646</v>
      </c>
      <c r="L205">
        <f t="shared" si="53"/>
        <v>7.8297112707090823</v>
      </c>
      <c r="M205">
        <f t="shared" si="54"/>
        <v>14.685071311791511</v>
      </c>
      <c r="N205">
        <f t="shared" si="55"/>
        <v>77.485217417499413</v>
      </c>
      <c r="O205">
        <f t="shared" si="57"/>
        <v>20781.900546061763</v>
      </c>
      <c r="P205">
        <f t="shared" si="58"/>
        <v>20781.900546061763</v>
      </c>
      <c r="Q205">
        <f t="shared" si="59"/>
        <v>2.7243969603671925</v>
      </c>
    </row>
    <row r="206" spans="1:17" x14ac:dyDescent="0.3">
      <c r="A206">
        <f t="shared" si="56"/>
        <v>185</v>
      </c>
      <c r="B206">
        <f t="shared" si="62"/>
        <v>2.5642964081894249E-2</v>
      </c>
      <c r="C206">
        <f t="shared" si="62"/>
        <v>7.0604475272083029E-4</v>
      </c>
      <c r="D206">
        <f t="shared" si="62"/>
        <v>0.1586886444077778</v>
      </c>
      <c r="E206">
        <f t="shared" si="46"/>
        <v>7.8022542871344029</v>
      </c>
      <c r="F206">
        <f t="shared" si="47"/>
        <v>3.0361610361425808</v>
      </c>
      <c r="G206">
        <f t="shared" si="48"/>
        <v>205.54268512094171</v>
      </c>
      <c r="H206">
        <f t="shared" si="49"/>
        <v>4.896516069019202</v>
      </c>
      <c r="I206">
        <f t="shared" si="50"/>
        <v>303.61610361425807</v>
      </c>
      <c r="J206">
        <f t="shared" si="51"/>
        <v>20554.268512094171</v>
      </c>
      <c r="K206">
        <f t="shared" si="52"/>
        <v>489.65160690192022</v>
      </c>
      <c r="L206">
        <f t="shared" si="53"/>
        <v>7.785616839665102</v>
      </c>
      <c r="M206">
        <f t="shared" si="54"/>
        <v>14.512233428979078</v>
      </c>
      <c r="N206">
        <f t="shared" si="55"/>
        <v>77.702149731355817</v>
      </c>
      <c r="O206">
        <f t="shared" si="57"/>
        <v>21347.53622261035</v>
      </c>
      <c r="P206">
        <f t="shared" si="58"/>
        <v>21347.53622261035</v>
      </c>
      <c r="Q206">
        <f t="shared" si="59"/>
        <v>2.7217706835565458</v>
      </c>
    </row>
    <row r="207" spans="1:17" x14ac:dyDescent="0.3">
      <c r="A207">
        <f t="shared" si="56"/>
        <v>186</v>
      </c>
      <c r="B207">
        <f t="shared" si="62"/>
        <v>2.5140160864602204E-2</v>
      </c>
      <c r="C207">
        <f t="shared" si="62"/>
        <v>6.7888918530849089E-4</v>
      </c>
      <c r="D207">
        <f t="shared" si="62"/>
        <v>0.15711746971067109</v>
      </c>
      <c r="E207">
        <f t="shared" si="46"/>
        <v>7.8628598098543643</v>
      </c>
      <c r="F207">
        <f t="shared" si="47"/>
        <v>3.0795136913476311</v>
      </c>
      <c r="G207">
        <f t="shared" si="48"/>
        <v>211.24144388034446</v>
      </c>
      <c r="H207">
        <f t="shared" si="49"/>
        <v>4.9591620849692166</v>
      </c>
      <c r="I207">
        <f t="shared" si="50"/>
        <v>307.95136913476313</v>
      </c>
      <c r="J207">
        <f t="shared" si="51"/>
        <v>21124.144388034445</v>
      </c>
      <c r="K207">
        <f t="shared" si="52"/>
        <v>495.91620849692168</v>
      </c>
      <c r="L207">
        <f t="shared" si="53"/>
        <v>7.7419469585224387</v>
      </c>
      <c r="M207">
        <f t="shared" si="54"/>
        <v>14.340953173931634</v>
      </c>
      <c r="N207">
        <f t="shared" si="55"/>
        <v>77.917099867545943</v>
      </c>
      <c r="O207">
        <f t="shared" si="57"/>
        <v>21928.01196566613</v>
      </c>
      <c r="P207">
        <f t="shared" si="58"/>
        <v>21928.01196566613</v>
      </c>
      <c r="Q207">
        <f t="shared" si="59"/>
        <v>2.7191697299520978</v>
      </c>
    </row>
    <row r="208" spans="1:17" x14ac:dyDescent="0.3">
      <c r="A208">
        <f t="shared" si="56"/>
        <v>187</v>
      </c>
      <c r="B208">
        <f t="shared" si="62"/>
        <v>2.4647216533923731E-2</v>
      </c>
      <c r="C208">
        <f t="shared" si="62"/>
        <v>6.5277806279662577E-4</v>
      </c>
      <c r="D208">
        <f t="shared" si="62"/>
        <v>0.15556185119868429</v>
      </c>
      <c r="E208">
        <f t="shared" si="46"/>
        <v>7.9236757688866195</v>
      </c>
      <c r="F208">
        <f t="shared" si="47"/>
        <v>3.1235549175934327</v>
      </c>
      <c r="G208">
        <f t="shared" si="48"/>
        <v>217.09107073071078</v>
      </c>
      <c r="H208">
        <f t="shared" si="49"/>
        <v>5.0224445837337894</v>
      </c>
      <c r="I208">
        <f t="shared" si="50"/>
        <v>312.35549175934329</v>
      </c>
      <c r="J208">
        <f t="shared" si="51"/>
        <v>21709.107073071078</v>
      </c>
      <c r="K208">
        <f t="shared" si="52"/>
        <v>502.24445837337896</v>
      </c>
      <c r="L208">
        <f t="shared" si="53"/>
        <v>7.6986934409527636</v>
      </c>
      <c r="M208">
        <f t="shared" si="54"/>
        <v>14.171228860203865</v>
      </c>
      <c r="N208">
        <f t="shared" si="55"/>
        <v>78.130077698843365</v>
      </c>
      <c r="O208">
        <f t="shared" si="57"/>
        <v>22523.707023203799</v>
      </c>
      <c r="P208">
        <f t="shared" si="58"/>
        <v>22523.707023203799</v>
      </c>
      <c r="Q208">
        <f t="shared" si="59"/>
        <v>2.7165940007255474</v>
      </c>
    </row>
    <row r="209" spans="1:17" x14ac:dyDescent="0.3">
      <c r="A209">
        <f t="shared" si="56"/>
        <v>188</v>
      </c>
      <c r="B209">
        <f t="shared" si="62"/>
        <v>2.4163937778356598E-2</v>
      </c>
      <c r="C209">
        <f t="shared" si="62"/>
        <v>6.2767121422752472E-4</v>
      </c>
      <c r="D209">
        <f t="shared" si="62"/>
        <v>0.15402163485018247</v>
      </c>
      <c r="E209">
        <f t="shared" si="46"/>
        <v>7.984702782189566</v>
      </c>
      <c r="F209">
        <f t="shared" si="47"/>
        <v>3.1682949913296494</v>
      </c>
      <c r="G209">
        <f t="shared" si="48"/>
        <v>223.09543764894158</v>
      </c>
      <c r="H209">
        <f t="shared" si="49"/>
        <v>5.0863694148573781</v>
      </c>
      <c r="I209">
        <f t="shared" si="50"/>
        <v>316.82949913296494</v>
      </c>
      <c r="J209">
        <f t="shared" si="51"/>
        <v>22309.543764894159</v>
      </c>
      <c r="K209">
        <f t="shared" si="52"/>
        <v>508.63694148573779</v>
      </c>
      <c r="L209">
        <f t="shared" si="53"/>
        <v>7.6558483033968505</v>
      </c>
      <c r="M209">
        <f t="shared" si="54"/>
        <v>14.00305842377322</v>
      </c>
      <c r="N209">
        <f t="shared" si="55"/>
        <v>78.341093272829937</v>
      </c>
      <c r="O209">
        <f t="shared" si="57"/>
        <v>23135.010205512859</v>
      </c>
      <c r="P209">
        <f t="shared" si="58"/>
        <v>23135.010205512859</v>
      </c>
      <c r="Q209">
        <f t="shared" si="59"/>
        <v>2.7140433929428109</v>
      </c>
    </row>
    <row r="210" spans="1:17" x14ac:dyDescent="0.3">
      <c r="A210">
        <f t="shared" si="56"/>
        <v>189</v>
      </c>
      <c r="B210">
        <f t="shared" si="62"/>
        <v>2.3690135076820197E-2</v>
      </c>
      <c r="C210">
        <f t="shared" si="62"/>
        <v>6.0353001368031211E-4</v>
      </c>
      <c r="D210">
        <f t="shared" si="62"/>
        <v>0.1524966681684975</v>
      </c>
      <c r="E210">
        <f t="shared" si="46"/>
        <v>8.0459414911644753</v>
      </c>
      <c r="F210">
        <f t="shared" si="47"/>
        <v>3.2137443435474116</v>
      </c>
      <c r="G210">
        <f t="shared" si="48"/>
        <v>229.25851441583427</v>
      </c>
      <c r="H210">
        <f t="shared" si="49"/>
        <v>5.1509424926540541</v>
      </c>
      <c r="I210">
        <f t="shared" si="50"/>
        <v>321.37443435474114</v>
      </c>
      <c r="J210">
        <f t="shared" si="51"/>
        <v>22925.851441583429</v>
      </c>
      <c r="K210">
        <f t="shared" si="52"/>
        <v>515.09424926540544</v>
      </c>
      <c r="L210">
        <f t="shared" si="53"/>
        <v>7.6134037601005025</v>
      </c>
      <c r="M210">
        <f t="shared" si="54"/>
        <v>13.83643943417165</v>
      </c>
      <c r="N210">
        <f t="shared" si="55"/>
        <v>78.550156805727866</v>
      </c>
      <c r="O210">
        <f t="shared" si="57"/>
        <v>23762.320125203576</v>
      </c>
      <c r="P210">
        <f t="shared" si="58"/>
        <v>23762.320125203576</v>
      </c>
      <c r="Q210">
        <f t="shared" si="59"/>
        <v>2.7115177997251827</v>
      </c>
    </row>
    <row r="211" spans="1:17" x14ac:dyDescent="0.3">
      <c r="A211">
        <f t="shared" si="56"/>
        <v>190</v>
      </c>
      <c r="B211">
        <f t="shared" si="62"/>
        <v>2.322562262433352E-2</v>
      </c>
      <c r="C211">
        <f t="shared" si="62"/>
        <v>5.8031732084645412E-4</v>
      </c>
      <c r="D211">
        <f t="shared" si="62"/>
        <v>0.15098680016682917</v>
      </c>
      <c r="E211">
        <f t="shared" si="46"/>
        <v>8.1073925605552368</v>
      </c>
      <c r="F211">
        <f t="shared" si="47"/>
        <v>3.259913562156858</v>
      </c>
      <c r="G211">
        <f t="shared" si="48"/>
        <v>235.58437107317968</v>
      </c>
      <c r="H211">
        <f t="shared" si="49"/>
        <v>5.2161697969140635</v>
      </c>
      <c r="I211">
        <f t="shared" si="50"/>
        <v>325.99135621568581</v>
      </c>
      <c r="J211">
        <f t="shared" si="51"/>
        <v>23558.437107317968</v>
      </c>
      <c r="K211">
        <f t="shared" si="52"/>
        <v>521.6169796914063</v>
      </c>
      <c r="L211">
        <f t="shared" si="53"/>
        <v>7.5713522182602002</v>
      </c>
      <c r="M211">
        <f t="shared" si="54"/>
        <v>13.671369105448452</v>
      </c>
      <c r="N211">
        <f t="shared" si="55"/>
        <v>78.757278676291349</v>
      </c>
      <c r="O211">
        <f t="shared" si="57"/>
        <v>24406.045443225063</v>
      </c>
      <c r="P211">
        <f t="shared" si="58"/>
        <v>24406.045443225063</v>
      </c>
      <c r="Q211">
        <f t="shared" si="59"/>
        <v>2.7090171104071414</v>
      </c>
    </row>
    <row r="212" spans="1:17" x14ac:dyDescent="0.3">
      <c r="A212">
        <f t="shared" si="56"/>
        <v>191</v>
      </c>
      <c r="B212">
        <f t="shared" si="62"/>
        <v>2.2770218259150515E-2</v>
      </c>
      <c r="C212">
        <f t="shared" si="62"/>
        <v>5.5799742389082128E-4</v>
      </c>
      <c r="D212">
        <f t="shared" si="62"/>
        <v>0.14949188135329625</v>
      </c>
      <c r="E212">
        <f t="shared" si="46"/>
        <v>8.1690566783432956</v>
      </c>
      <c r="F212">
        <f t="shared" si="47"/>
        <v>3.3068133943997569</v>
      </c>
      <c r="G212">
        <f t="shared" si="48"/>
        <v>242.07718044244314</v>
      </c>
      <c r="H212">
        <f t="shared" si="49"/>
        <v>5.2820573736139371</v>
      </c>
      <c r="I212">
        <f t="shared" si="50"/>
        <v>330.68133943997566</v>
      </c>
      <c r="J212">
        <f t="shared" si="51"/>
        <v>24207.718044244313</v>
      </c>
      <c r="K212">
        <f t="shared" si="52"/>
        <v>528.20573736139374</v>
      </c>
      <c r="L212">
        <f t="shared" si="53"/>
        <v>7.5296862732764831</v>
      </c>
      <c r="M212">
        <f t="shared" si="54"/>
        <v>13.507844306963676</v>
      </c>
      <c r="N212">
        <f t="shared" si="55"/>
        <v>78.962469419759827</v>
      </c>
      <c r="O212">
        <f t="shared" si="57"/>
        <v>25066.605121045683</v>
      </c>
      <c r="P212">
        <f t="shared" si="58"/>
        <v>25066.605121045683</v>
      </c>
      <c r="Q212">
        <f t="shared" si="59"/>
        <v>2.7065412106900277</v>
      </c>
    </row>
    <row r="213" spans="1:17" x14ac:dyDescent="0.3">
      <c r="A213">
        <f t="shared" si="56"/>
        <v>192</v>
      </c>
      <c r="B213">
        <f t="shared" ref="B213:D221" si="63">A$11^(-$A213)</f>
        <v>2.2323743391324032E-2</v>
      </c>
      <c r="C213">
        <f t="shared" si="63"/>
        <v>5.3653598451040493E-4</v>
      </c>
      <c r="D213">
        <f t="shared" si="63"/>
        <v>0.14801176371613486</v>
      </c>
      <c r="E213">
        <f t="shared" si="46"/>
        <v>8.2309345556380382</v>
      </c>
      <c r="F213">
        <f t="shared" si="47"/>
        <v>3.3544547492977341</v>
      </c>
      <c r="G213">
        <f t="shared" si="48"/>
        <v>248.74122070656938</v>
      </c>
      <c r="H213">
        <f t="shared" si="49"/>
        <v>5.3486113356302827</v>
      </c>
      <c r="I213">
        <f t="shared" si="50"/>
        <v>335.44547492977341</v>
      </c>
      <c r="J213">
        <f t="shared" si="51"/>
        <v>24874.122070656937</v>
      </c>
      <c r="K213">
        <f t="shared" si="52"/>
        <v>534.86113356302826</v>
      </c>
      <c r="L213">
        <f t="shared" si="53"/>
        <v>7.4883987041130808</v>
      </c>
      <c r="M213">
        <f t="shared" si="54"/>
        <v>13.345861574011911</v>
      </c>
      <c r="N213">
        <f t="shared" si="55"/>
        <v>79.165739721874985</v>
      </c>
      <c r="O213">
        <f t="shared" si="57"/>
        <v>25744.428679149736</v>
      </c>
      <c r="P213">
        <f t="shared" si="58"/>
        <v>25744.428679149736</v>
      </c>
      <c r="Q213">
        <f t="shared" si="59"/>
        <v>2.7040899827913245</v>
      </c>
    </row>
    <row r="214" spans="1:17" x14ac:dyDescent="0.3">
      <c r="A214">
        <f t="shared" si="56"/>
        <v>193</v>
      </c>
      <c r="B214">
        <f t="shared" si="63"/>
        <v>2.1886022932670619E-2</v>
      </c>
      <c r="C214">
        <f t="shared" si="63"/>
        <v>5.1589998510615854E-4</v>
      </c>
      <c r="D214">
        <f t="shared" si="63"/>
        <v>0.14654630070904442</v>
      </c>
      <c r="E214">
        <f t="shared" ref="E214:E221" si="64">(1+A$14*B214+B$14*C214+C$14*D214)/(A$8*B214^$C$2+$B$8*C214^$C$2+C$8*D214^$C$2)</f>
        <v>8.2930269265627938</v>
      </c>
      <c r="F214">
        <f t="shared" ref="F214:F221" si="65">A$8*$E214/(B214^$B$2)-A$14</f>
        <v>3.4028487001366079</v>
      </c>
      <c r="G214">
        <f t="shared" ref="G214:G221" si="66">B$8*$E214/(C214^$B$2)-B$14</f>
        <v>255.58087805648898</v>
      </c>
      <c r="H214">
        <f t="shared" ref="H214:H221" si="67">C$8*$E214/(D214^$B$2)-C$14</f>
        <v>5.4158378634572877</v>
      </c>
      <c r="I214">
        <f t="shared" ref="I214:I221" si="68">$A$17*F214</f>
        <v>340.28487001366079</v>
      </c>
      <c r="J214">
        <f t="shared" ref="J214:J221" si="69">$A$17*G214</f>
        <v>25558.087805648898</v>
      </c>
      <c r="K214">
        <f t="shared" ref="K214:K221" si="70">$A$17*H214</f>
        <v>541.58378634572875</v>
      </c>
      <c r="L214">
        <f t="shared" ref="L214:L221" si="71">B214*I214</f>
        <v>7.4474824687598211</v>
      </c>
      <c r="M214">
        <f t="shared" ref="M214:M221" si="72">C214*J214</f>
        <v>13.185417118276158</v>
      </c>
      <c r="N214">
        <f t="shared" ref="N214:N221" si="73">D214*K214</f>
        <v>79.367100412964035</v>
      </c>
      <c r="O214">
        <f t="shared" si="57"/>
        <v>26439.956462008286</v>
      </c>
      <c r="P214">
        <f t="shared" si="58"/>
        <v>26439.956462008286</v>
      </c>
      <c r="Q214">
        <f t="shared" si="59"/>
        <v>2.7016633055906736</v>
      </c>
    </row>
    <row r="215" spans="1:17" x14ac:dyDescent="0.3">
      <c r="A215">
        <f t="shared" ref="A215:A278" si="74">A214+1</f>
        <v>194</v>
      </c>
      <c r="B215">
        <f t="shared" si="63"/>
        <v>2.1456885228108451E-2</v>
      </c>
      <c r="C215">
        <f t="shared" si="63"/>
        <v>4.9605767798669093E-4</v>
      </c>
      <c r="D215">
        <f t="shared" si="63"/>
        <v>0.14509534723667764</v>
      </c>
      <c r="E215">
        <f t="shared" si="64"/>
        <v>8.3553345481367156</v>
      </c>
      <c r="F215">
        <f t="shared" si="65"/>
        <v>3.452006486987389</v>
      </c>
      <c r="G215">
        <f t="shared" si="66"/>
        <v>262.60064940394386</v>
      </c>
      <c r="H215">
        <f t="shared" si="67"/>
        <v>5.4837432059280911</v>
      </c>
      <c r="I215">
        <f t="shared" si="68"/>
        <v>345.20064869873892</v>
      </c>
      <c r="J215">
        <f t="shared" si="69"/>
        <v>26260.064940394386</v>
      </c>
      <c r="K215">
        <f t="shared" si="70"/>
        <v>548.37432059280911</v>
      </c>
      <c r="L215">
        <f t="shared" si="71"/>
        <v>7.4069306997974254</v>
      </c>
      <c r="M215">
        <f t="shared" si="72"/>
        <v>13.02650683811175</v>
      </c>
      <c r="N215">
        <f t="shared" si="73"/>
        <v>79.566562462090815</v>
      </c>
      <c r="O215">
        <f t="shared" ref="O215:O221" si="75">B$21*I215+C$21*J215+D$21*K215</f>
        <v>27153.639909685931</v>
      </c>
      <c r="P215">
        <f t="shared" ref="P215:P221" si="76">O215/$O$21*100</f>
        <v>27153.639909685931</v>
      </c>
      <c r="Q215">
        <f t="shared" ref="Q215:Q221" si="77">100*(P215/P214-1)</f>
        <v>2.6992610547719398</v>
      </c>
    </row>
    <row r="216" spans="1:17" x14ac:dyDescent="0.3">
      <c r="A216">
        <f t="shared" si="74"/>
        <v>195</v>
      </c>
      <c r="B216">
        <f t="shared" si="63"/>
        <v>2.1036161988341618E-2</v>
      </c>
      <c r="C216">
        <f t="shared" si="63"/>
        <v>4.7697853652566436E-4</v>
      </c>
      <c r="D216">
        <f t="shared" si="63"/>
        <v>0.14365875964027491</v>
      </c>
      <c r="E216">
        <f t="shared" si="64"/>
        <v>8.4178582001527325</v>
      </c>
      <c r="F216">
        <f t="shared" si="65"/>
        <v>3.5019395192644796</v>
      </c>
      <c r="G216">
        <f t="shared" si="66"/>
        <v>269.80514516228988</v>
      </c>
      <c r="H216">
        <f t="shared" si="67"/>
        <v>5.5523336809400794</v>
      </c>
      <c r="I216">
        <f t="shared" si="68"/>
        <v>350.19395192644794</v>
      </c>
      <c r="J216">
        <f t="shared" si="69"/>
        <v>26980.514516228988</v>
      </c>
      <c r="K216">
        <f t="shared" si="70"/>
        <v>555.23336809400791</v>
      </c>
      <c r="L216">
        <f t="shared" si="71"/>
        <v>7.3667367000622761</v>
      </c>
      <c r="M216">
        <f t="shared" si="72"/>
        <v>12.869126328660347</v>
      </c>
      <c r="N216">
        <f t="shared" si="73"/>
        <v>79.764136971277367</v>
      </c>
      <c r="O216">
        <f t="shared" si="75"/>
        <v>27885.941836249443</v>
      </c>
      <c r="P216">
        <f t="shared" si="76"/>
        <v>27885.94183624944</v>
      </c>
      <c r="Q216">
        <f t="shared" si="77"/>
        <v>2.6968831029621665</v>
      </c>
    </row>
    <row r="217" spans="1:17" x14ac:dyDescent="0.3">
      <c r="A217">
        <f t="shared" si="74"/>
        <v>196</v>
      </c>
      <c r="B217">
        <f t="shared" si="63"/>
        <v>2.0623688223864334E-2</v>
      </c>
      <c r="C217">
        <f t="shared" si="63"/>
        <v>4.5863320819775419E-4</v>
      </c>
      <c r="D217">
        <f t="shared" si="63"/>
        <v>0.14223639568344049</v>
      </c>
      <c r="E217">
        <f t="shared" si="64"/>
        <v>8.480598685051751</v>
      </c>
      <c r="F217">
        <f t="shared" si="65"/>
        <v>3.5526593783216067</v>
      </c>
      <c r="G217">
        <f t="shared" si="66"/>
        <v>277.19909209697363</v>
      </c>
      <c r="H217">
        <f t="shared" si="67"/>
        <v>5.6216156761842004</v>
      </c>
      <c r="I217">
        <f t="shared" si="68"/>
        <v>355.26593783216066</v>
      </c>
      <c r="J217">
        <f t="shared" si="69"/>
        <v>27719.909209697362</v>
      </c>
      <c r="K217">
        <f t="shared" si="70"/>
        <v>562.16156761842001</v>
      </c>
      <c r="L217">
        <f t="shared" si="71"/>
        <v>7.3268939384092509</v>
      </c>
      <c r="M217">
        <f t="shared" si="72"/>
        <v>12.713270891793973</v>
      </c>
      <c r="N217">
        <f t="shared" si="73"/>
        <v>79.959835169796776</v>
      </c>
      <c r="O217">
        <f t="shared" si="75"/>
        <v>28637.336715147943</v>
      </c>
      <c r="P217">
        <f t="shared" si="76"/>
        <v>28637.336715147943</v>
      </c>
      <c r="Q217">
        <f t="shared" si="77"/>
        <v>2.6945293198659348</v>
      </c>
    </row>
    <row r="218" spans="1:17" x14ac:dyDescent="0.3">
      <c r="A218">
        <f t="shared" si="74"/>
        <v>197</v>
      </c>
      <c r="B218">
        <f t="shared" si="63"/>
        <v>2.0219302180259149E-2</v>
      </c>
      <c r="C218">
        <f t="shared" si="63"/>
        <v>4.4099346942091743E-4</v>
      </c>
      <c r="D218">
        <f t="shared" si="63"/>
        <v>0.14082811453805991</v>
      </c>
      <c r="E218">
        <f t="shared" si="64"/>
        <v>8.5435568277933509</v>
      </c>
      <c r="F218">
        <f t="shared" si="65"/>
        <v>3.6041778200860723</v>
      </c>
      <c r="G218">
        <f t="shared" si="66"/>
        <v>284.78733624742739</v>
      </c>
      <c r="H218">
        <f t="shared" si="67"/>
        <v>5.6915956498783906</v>
      </c>
      <c r="I218">
        <f t="shared" si="68"/>
        <v>360.41778200860722</v>
      </c>
      <c r="J218">
        <f t="shared" si="69"/>
        <v>28478.733624742737</v>
      </c>
      <c r="K218">
        <f t="shared" si="70"/>
        <v>569.15956498783908</v>
      </c>
      <c r="L218">
        <f t="shared" si="71"/>
        <v>7.2873960455707989</v>
      </c>
      <c r="M218">
        <f t="shared" si="72"/>
        <v>12.55893554588944</v>
      </c>
      <c r="N218">
        <f t="shared" si="73"/>
        <v>80.153668408539758</v>
      </c>
      <c r="O218">
        <f t="shared" si="75"/>
        <v>29408.310971739185</v>
      </c>
      <c r="P218">
        <f t="shared" si="76"/>
        <v>29408.310971739185</v>
      </c>
      <c r="Q218">
        <f t="shared" si="77"/>
        <v>2.6921995723974801</v>
      </c>
    </row>
    <row r="219" spans="1:17" x14ac:dyDescent="0.3">
      <c r="A219">
        <f t="shared" si="74"/>
        <v>198</v>
      </c>
      <c r="B219">
        <f t="shared" si="63"/>
        <v>1.982284527476387E-2</v>
      </c>
      <c r="C219">
        <f t="shared" si="63"/>
        <v>4.2403218213549752E-4</v>
      </c>
      <c r="D219">
        <f t="shared" si="63"/>
        <v>0.13943377677035629</v>
      </c>
      <c r="E219">
        <f t="shared" si="64"/>
        <v>8.6067334757231588</v>
      </c>
      <c r="F219">
        <f t="shared" si="65"/>
        <v>3.656506777731872</v>
      </c>
      <c r="G219">
        <f t="shared" si="66"/>
        <v>292.57484592216531</v>
      </c>
      <c r="H219">
        <f t="shared" si="67"/>
        <v>5.7622801315052543</v>
      </c>
      <c r="I219">
        <f t="shared" si="68"/>
        <v>365.65067777318723</v>
      </c>
      <c r="J219">
        <f t="shared" si="69"/>
        <v>29257.48459221653</v>
      </c>
      <c r="K219">
        <f t="shared" si="70"/>
        <v>576.22801315052538</v>
      </c>
      <c r="L219">
        <f t="shared" si="71"/>
        <v>7.2482368101104306</v>
      </c>
      <c r="M219">
        <f t="shared" si="72"/>
        <v>12.406115035433272</v>
      </c>
      <c r="N219">
        <f t="shared" si="73"/>
        <v>80.345648154456285</v>
      </c>
      <c r="O219">
        <f t="shared" si="75"/>
        <v>30199.363283140243</v>
      </c>
      <c r="P219">
        <f t="shared" si="76"/>
        <v>30199.363283140239</v>
      </c>
      <c r="Q219">
        <f t="shared" si="77"/>
        <v>2.6898937248087451</v>
      </c>
    </row>
    <row r="220" spans="1:17" x14ac:dyDescent="0.3">
      <c r="A220">
        <f t="shared" si="74"/>
        <v>199</v>
      </c>
      <c r="B220">
        <f t="shared" si="63"/>
        <v>1.9434162034082228E-2</v>
      </c>
      <c r="C220">
        <f t="shared" si="63"/>
        <v>4.0772325205336307E-4</v>
      </c>
      <c r="D220">
        <f t="shared" si="63"/>
        <v>0.13805324432708552</v>
      </c>
      <c r="E220">
        <f t="shared" si="64"/>
        <v>8.6701294984370776</v>
      </c>
      <c r="F220">
        <f t="shared" si="65"/>
        <v>3.7096583643922632</v>
      </c>
      <c r="G220">
        <f t="shared" si="66"/>
        <v>300.5667147689108</v>
      </c>
      <c r="H220">
        <f t="shared" si="67"/>
        <v>5.8336757225540135</v>
      </c>
      <c r="I220">
        <f t="shared" si="68"/>
        <v>370.96583643922634</v>
      </c>
      <c r="J220">
        <f t="shared" si="69"/>
        <v>30056.671476891079</v>
      </c>
      <c r="K220">
        <f t="shared" si="70"/>
        <v>583.36757225540134</v>
      </c>
      <c r="L220">
        <f t="shared" si="71"/>
        <v>7.2094101744687702</v>
      </c>
      <c r="M220">
        <f t="shared" si="72"/>
        <v>12.254803840457591</v>
      </c>
      <c r="N220">
        <f t="shared" si="73"/>
        <v>80.53578598507363</v>
      </c>
      <c r="O220">
        <f t="shared" si="75"/>
        <v>31011.004885585706</v>
      </c>
      <c r="P220">
        <f t="shared" si="76"/>
        <v>31011.004885585702</v>
      </c>
      <c r="Q220">
        <f t="shared" si="77"/>
        <v>2.6876116388142135</v>
      </c>
    </row>
    <row r="221" spans="1:17" x14ac:dyDescent="0.3">
      <c r="A221">
        <f t="shared" si="74"/>
        <v>200</v>
      </c>
      <c r="B221">
        <f t="shared" si="63"/>
        <v>1.9053100033413945E-2</v>
      </c>
      <c r="C221">
        <f t="shared" si="63"/>
        <v>3.92041588512849E-4</v>
      </c>
      <c r="D221">
        <f t="shared" si="63"/>
        <v>0.1366863805218668</v>
      </c>
      <c r="E221">
        <f t="shared" si="64"/>
        <v>8.7337457876426168</v>
      </c>
      <c r="F221">
        <f t="shared" si="65"/>
        <v>3.7636448759123873</v>
      </c>
      <c r="G221">
        <f t="shared" si="66"/>
        <v>308.76816492163152</v>
      </c>
      <c r="H221">
        <f t="shared" si="67"/>
        <v>5.9057890972669433</v>
      </c>
      <c r="I221">
        <f t="shared" si="68"/>
        <v>376.36448759123874</v>
      </c>
      <c r="J221">
        <f t="shared" si="69"/>
        <v>30876.816492163154</v>
      </c>
      <c r="K221">
        <f t="shared" si="70"/>
        <v>590.57890972669429</v>
      </c>
      <c r="L221">
        <f t="shared" si="71"/>
        <v>7.1709102311004536</v>
      </c>
      <c r="M221">
        <f t="shared" si="72"/>
        <v>12.104996185807376</v>
      </c>
      <c r="N221">
        <f t="shared" si="73"/>
        <v>80.724093583092156</v>
      </c>
      <c r="O221">
        <f t="shared" si="75"/>
        <v>31843.759889481087</v>
      </c>
      <c r="P221">
        <f t="shared" si="76"/>
        <v>31843.759889481087</v>
      </c>
      <c r="Q221">
        <f t="shared" si="77"/>
        <v>2.6853531737130565</v>
      </c>
    </row>
    <row r="222" spans="1:17" x14ac:dyDescent="0.3">
      <c r="A222">
        <f t="shared" si="74"/>
        <v>201</v>
      </c>
      <c r="B222">
        <f t="shared" ref="B222:B285" si="78">A$11^(-$A222)</f>
        <v>1.8679509836680343E-2</v>
      </c>
      <c r="C222">
        <f t="shared" ref="C222:C285" si="79">B$11^(-$A222)</f>
        <v>3.7696306587773937E-4</v>
      </c>
      <c r="D222">
        <f t="shared" ref="D222:D285" si="80">C$11^(-$A222)</f>
        <v>0.1353330500216503</v>
      </c>
      <c r="E222">
        <f t="shared" ref="E222:E285" si="81">(1+A$14*B222+B$14*C222+C$14*D222)/(A$8*B222^$C$2+$B$8*C222^$C$2+C$8*D222^$C$2)</f>
        <v>8.7975832570174362</v>
      </c>
      <c r="F222">
        <f t="shared" ref="F222:F285" si="82">A$8*$E222/(B222^$B$2)-A$14</f>
        <v>3.8184787936425013</v>
      </c>
      <c r="G222">
        <f t="shared" ref="G222:G285" si="83">B$8*$E222/(C222^$B$2)-B$14</f>
        <v>317.18455022640075</v>
      </c>
      <c r="H222">
        <f t="shared" ref="H222:H285" si="84">C$8*$E222/(D222^$B$2)-C$14</f>
        <v>5.9786270033902635</v>
      </c>
      <c r="I222">
        <f t="shared" ref="I222:I285" si="85">$A$17*F222</f>
        <v>381.8478793642501</v>
      </c>
      <c r="J222">
        <f t="shared" ref="J222:J285" si="86">$A$17*G222</f>
        <v>31718.455022640075</v>
      </c>
      <c r="K222">
        <f t="shared" ref="K222:K285" si="87">$A$17*H222</f>
        <v>597.86270033902633</v>
      </c>
      <c r="L222">
        <f t="shared" ref="L222:L285" si="88">B222*I222</f>
        <v>7.1327312187000391</v>
      </c>
      <c r="M222">
        <f t="shared" ref="M222:M285" si="89">C222*J222</f>
        <v>11.956686050239584</v>
      </c>
      <c r="N222">
        <f t="shared" ref="N222:N285" si="90">D222*K222</f>
        <v>80.910582731060373</v>
      </c>
      <c r="O222">
        <f t="shared" ref="O222:O285" si="91">B$21*I222+C$21*J222+D$21*K222</f>
        <v>32698.16560234335</v>
      </c>
      <c r="P222">
        <f t="shared" ref="P222:P285" si="92">O222/$O$21*100</f>
        <v>32698.165602343353</v>
      </c>
      <c r="Q222">
        <f t="shared" ref="Q222:Q285" si="93">100*(P222/P221-1)</f>
        <v>2.6831181865069276</v>
      </c>
    </row>
    <row r="223" spans="1:17" x14ac:dyDescent="0.3">
      <c r="A223">
        <f t="shared" si="74"/>
        <v>202</v>
      </c>
      <c r="B223">
        <f t="shared" si="78"/>
        <v>1.8313244937921903E-2</v>
      </c>
      <c r="C223">
        <f t="shared" si="79"/>
        <v>3.6246448642090324E-4</v>
      </c>
      <c r="D223">
        <f t="shared" si="80"/>
        <v>0.1339931188333171</v>
      </c>
      <c r="E223">
        <f t="shared" si="81"/>
        <v>8.8616428420653808</v>
      </c>
      <c r="F223">
        <f t="shared" si="82"/>
        <v>3.8741727872724838</v>
      </c>
      <c r="G223">
        <f t="shared" si="83"/>
        <v>325.82135954805966</v>
      </c>
      <c r="H223">
        <f t="shared" si="84"/>
        <v>6.0521962629297192</v>
      </c>
      <c r="I223">
        <f t="shared" si="85"/>
        <v>387.4172787272484</v>
      </c>
      <c r="J223">
        <f t="shared" si="86"/>
        <v>32582.135954805966</v>
      </c>
      <c r="K223">
        <f t="shared" si="87"/>
        <v>605.21962629297195</v>
      </c>
      <c r="L223">
        <f t="shared" si="88"/>
        <v>7.0948675185152608</v>
      </c>
      <c r="M223">
        <f t="shared" si="89"/>
        <v>11.809867175354791</v>
      </c>
      <c r="N223">
        <f t="shared" si="90"/>
        <v>81.09526530612996</v>
      </c>
      <c r="O223">
        <f t="shared" si="91"/>
        <v>33574.772859826189</v>
      </c>
      <c r="P223">
        <f t="shared" si="92"/>
        <v>33574.772859826189</v>
      </c>
      <c r="Q223">
        <f t="shared" si="93"/>
        <v>2.6809065320166248</v>
      </c>
    </row>
    <row r="224" spans="1:17" x14ac:dyDescent="0.3">
      <c r="A224">
        <f t="shared" si="74"/>
        <v>203</v>
      </c>
      <c r="B224">
        <f t="shared" si="78"/>
        <v>1.7954161703845006E-2</v>
      </c>
      <c r="C224">
        <f t="shared" si="79"/>
        <v>3.4852354463548395E-4</v>
      </c>
      <c r="D224">
        <f t="shared" si="80"/>
        <v>0.13266645429041299</v>
      </c>
      <c r="E224">
        <f t="shared" si="81"/>
        <v>8.925925499970111</v>
      </c>
      <c r="F224">
        <f t="shared" si="82"/>
        <v>3.9307397177081698</v>
      </c>
      <c r="G224">
        <f t="shared" si="83"/>
        <v>334.6842201596956</v>
      </c>
      <c r="H224">
        <f t="shared" si="84"/>
        <v>6.1265037729108629</v>
      </c>
      <c r="I224">
        <f t="shared" si="85"/>
        <v>393.07397177081697</v>
      </c>
      <c r="J224">
        <f t="shared" si="86"/>
        <v>33468.422015969561</v>
      </c>
      <c r="K224">
        <f t="shared" si="87"/>
        <v>612.65037729108633</v>
      </c>
      <c r="L224">
        <f t="shared" si="88"/>
        <v>7.0573136507458551</v>
      </c>
      <c r="M224">
        <f t="shared" si="89"/>
        <v>11.664533074361982</v>
      </c>
      <c r="N224">
        <f t="shared" si="90"/>
        <v>81.278153274892176</v>
      </c>
      <c r="O224">
        <f t="shared" si="91"/>
        <v>34474.146365031469</v>
      </c>
      <c r="P224">
        <f t="shared" si="92"/>
        <v>34474.146365031469</v>
      </c>
      <c r="Q224">
        <f t="shared" si="93"/>
        <v>2.6787180629937346</v>
      </c>
    </row>
    <row r="225" spans="1:17" x14ac:dyDescent="0.3">
      <c r="A225">
        <f t="shared" si="74"/>
        <v>204</v>
      </c>
      <c r="B225">
        <f t="shared" si="78"/>
        <v>1.7602119317495099E-2</v>
      </c>
      <c r="C225">
        <f t="shared" si="79"/>
        <v>3.351187929187345E-4</v>
      </c>
      <c r="D225">
        <f t="shared" si="80"/>
        <v>0.13135292504001286</v>
      </c>
      <c r="E225">
        <f t="shared" si="81"/>
        <v>8.9904322094465616</v>
      </c>
      <c r="F225">
        <f t="shared" si="82"/>
        <v>3.9881926399901957</v>
      </c>
      <c r="G225">
        <f t="shared" si="83"/>
        <v>343.77890121700869</v>
      </c>
      <c r="H225">
        <f t="shared" si="84"/>
        <v>6.2015565061442075</v>
      </c>
      <c r="I225">
        <f t="shared" si="85"/>
        <v>398.81926399901954</v>
      </c>
      <c r="J225">
        <f t="shared" si="86"/>
        <v>34377.890121700868</v>
      </c>
      <c r="K225">
        <f t="shared" si="87"/>
        <v>620.15565061442078</v>
      </c>
      <c r="L225">
        <f t="shared" si="88"/>
        <v>7.0200642710263192</v>
      </c>
      <c r="M225">
        <f t="shared" si="89"/>
        <v>11.520677040677281</v>
      </c>
      <c r="N225">
        <f t="shared" si="90"/>
        <v>81.459258688296416</v>
      </c>
      <c r="O225">
        <f t="shared" si="91"/>
        <v>35396.86503631431</v>
      </c>
      <c r="P225">
        <f t="shared" si="92"/>
        <v>35396.86503631431</v>
      </c>
      <c r="Q225">
        <f t="shared" si="93"/>
        <v>2.6765526302307219</v>
      </c>
    </row>
    <row r="226" spans="1:17" x14ac:dyDescent="0.3">
      <c r="A226">
        <f t="shared" si="74"/>
        <v>205</v>
      </c>
      <c r="B226">
        <f t="shared" si="78"/>
        <v>1.7256979723034412E-2</v>
      </c>
      <c r="C226">
        <f t="shared" si="79"/>
        <v>3.2222960857570621E-4</v>
      </c>
      <c r="D226">
        <f t="shared" si="80"/>
        <v>0.13005240102971571</v>
      </c>
      <c r="E226">
        <f t="shared" si="81"/>
        <v>9.0551639705903675</v>
      </c>
      <c r="F226">
        <f t="shared" si="82"/>
        <v>4.0465448062559419</v>
      </c>
      <c r="G226">
        <f t="shared" si="83"/>
        <v>353.11131731968561</v>
      </c>
      <c r="H226">
        <f t="shared" si="84"/>
        <v>6.277361511995311</v>
      </c>
      <c r="I226">
        <f t="shared" si="85"/>
        <v>404.6544806255942</v>
      </c>
      <c r="J226">
        <f t="shared" si="86"/>
        <v>35311.131731968562</v>
      </c>
      <c r="K226">
        <f t="shared" si="87"/>
        <v>627.73615119953115</v>
      </c>
      <c r="L226">
        <f t="shared" si="88"/>
        <v>6.9831141669909007</v>
      </c>
      <c r="M226">
        <f t="shared" si="89"/>
        <v>11.378292156357428</v>
      </c>
      <c r="N226">
        <f t="shared" si="90"/>
        <v>81.638593676651681</v>
      </c>
      <c r="O226">
        <f t="shared" si="91"/>
        <v>36343.522363793687</v>
      </c>
      <c r="P226">
        <f t="shared" si="92"/>
        <v>36343.522363793687</v>
      </c>
      <c r="Q226">
        <f t="shared" si="93"/>
        <v>2.6744100826674444</v>
      </c>
    </row>
    <row r="227" spans="1:17" x14ac:dyDescent="0.3">
      <c r="A227">
        <f t="shared" si="74"/>
        <v>206</v>
      </c>
      <c r="B227">
        <f t="shared" si="78"/>
        <v>1.6918607571602365E-2</v>
      </c>
      <c r="C227">
        <f t="shared" si="79"/>
        <v>3.0983616209202521E-4</v>
      </c>
      <c r="D227">
        <f t="shared" si="80"/>
        <v>0.12876475349476801</v>
      </c>
      <c r="E227">
        <f t="shared" si="81"/>
        <v>9.1201218047254713</v>
      </c>
      <c r="F227">
        <f t="shared" si="82"/>
        <v>4.1058096687452679</v>
      </c>
      <c r="G227">
        <f t="shared" si="83"/>
        <v>362.68753216195842</v>
      </c>
      <c r="H227">
        <f t="shared" si="84"/>
        <v>6.3539259171599536</v>
      </c>
      <c r="I227">
        <f t="shared" si="85"/>
        <v>410.58096687452678</v>
      </c>
      <c r="J227">
        <f t="shared" si="86"/>
        <v>36268.753216195844</v>
      </c>
      <c r="K227">
        <f t="shared" si="87"/>
        <v>635.39259171599531</v>
      </c>
      <c r="L227">
        <f t="shared" si="88"/>
        <v>6.9464582549191887</v>
      </c>
      <c r="M227">
        <f t="shared" si="89"/>
        <v>11.237371300368917</v>
      </c>
      <c r="N227">
        <f t="shared" si="90"/>
        <v>81.816170444711915</v>
      </c>
      <c r="O227">
        <f t="shared" si="91"/>
        <v>37314.726774786366</v>
      </c>
      <c r="P227">
        <f t="shared" si="92"/>
        <v>37314.726774786366</v>
      </c>
      <c r="Q227">
        <f t="shared" si="93"/>
        <v>2.6722902674954252</v>
      </c>
    </row>
    <row r="228" spans="1:17" x14ac:dyDescent="0.3">
      <c r="A228">
        <f t="shared" si="74"/>
        <v>207</v>
      </c>
      <c r="B228">
        <f t="shared" si="78"/>
        <v>1.6586870168237615E-2</v>
      </c>
      <c r="C228">
        <f t="shared" si="79"/>
        <v>2.9791938662694731E-4</v>
      </c>
      <c r="D228">
        <f t="shared" si="80"/>
        <v>0.1274898549453149</v>
      </c>
      <c r="E228">
        <f t="shared" si="81"/>
        <v>9.1853067542500177</v>
      </c>
      <c r="F228">
        <f t="shared" si="82"/>
        <v>4.1660008828506427</v>
      </c>
      <c r="G228">
        <f t="shared" si="83"/>
        <v>372.51376227457251</v>
      </c>
      <c r="H228">
        <f t="shared" si="84"/>
        <v>6.4312569264444601</v>
      </c>
      <c r="I228">
        <f t="shared" si="85"/>
        <v>416.60008828506426</v>
      </c>
      <c r="J228">
        <f t="shared" si="86"/>
        <v>37251.376227457251</v>
      </c>
      <c r="K228">
        <f t="shared" si="87"/>
        <v>643.12569264444596</v>
      </c>
      <c r="L228">
        <f t="shared" si="88"/>
        <v>6.9100915764606894</v>
      </c>
      <c r="M228">
        <f t="shared" si="89"/>
        <v>11.097907156693712</v>
      </c>
      <c r="N228">
        <f t="shared" si="90"/>
        <v>81.992001266845591</v>
      </c>
      <c r="O228">
        <f t="shared" si="91"/>
        <v>38311.102008386762</v>
      </c>
      <c r="P228">
        <f t="shared" si="92"/>
        <v>38311.102008386762</v>
      </c>
      <c r="Q228">
        <f t="shared" si="93"/>
        <v>2.6701930302586385</v>
      </c>
    </row>
    <row r="229" spans="1:17" x14ac:dyDescent="0.3">
      <c r="A229">
        <f t="shared" si="74"/>
        <v>208</v>
      </c>
      <c r="B229">
        <f t="shared" si="78"/>
        <v>1.62616374198408E-2</v>
      </c>
      <c r="C229">
        <f t="shared" si="79"/>
        <v>2.8646094867975698E-4</v>
      </c>
      <c r="D229">
        <f t="shared" si="80"/>
        <v>0.12622757915377708</v>
      </c>
      <c r="E229">
        <f t="shared" si="81"/>
        <v>9.2507198824807926</v>
      </c>
      <c r="F229">
        <f t="shared" si="82"/>
        <v>4.2271323102123972</v>
      </c>
      <c r="G229">
        <f t="shared" si="83"/>
        <v>382.59638086045231</v>
      </c>
      <c r="H229">
        <f t="shared" si="84"/>
        <v>6.5093618235513704</v>
      </c>
      <c r="I229">
        <f t="shared" si="85"/>
        <v>422.71323102123972</v>
      </c>
      <c r="J229">
        <f t="shared" si="86"/>
        <v>38259.638086045234</v>
      </c>
      <c r="K229">
        <f t="shared" si="87"/>
        <v>650.93618235513702</v>
      </c>
      <c r="L229">
        <f t="shared" si="88"/>
        <v>6.8740092954368004</v>
      </c>
      <c r="M229">
        <f t="shared" si="89"/>
        <v>10.959892222272678</v>
      </c>
      <c r="N229">
        <f t="shared" si="90"/>
        <v>82.166098482290536</v>
      </c>
      <c r="O229">
        <f t="shared" si="91"/>
        <v>39333.287499421611</v>
      </c>
      <c r="P229">
        <f t="shared" si="92"/>
        <v>39333.287499421611</v>
      </c>
      <c r="Q229">
        <f t="shared" si="93"/>
        <v>2.6681182149526306</v>
      </c>
    </row>
    <row r="230" spans="1:17" x14ac:dyDescent="0.3">
      <c r="A230">
        <f t="shared" si="74"/>
        <v>209</v>
      </c>
      <c r="B230">
        <f t="shared" si="78"/>
        <v>1.5942781784157645E-2</v>
      </c>
      <c r="C230">
        <f t="shared" si="79"/>
        <v>2.7544321988438175E-4</v>
      </c>
      <c r="D230">
        <f t="shared" si="80"/>
        <v>0.12497780114235356</v>
      </c>
      <c r="E230">
        <f t="shared" si="81"/>
        <v>9.3163622734962477</v>
      </c>
      <c r="F230">
        <f t="shared" si="82"/>
        <v>4.289218021859714</v>
      </c>
      <c r="G230">
        <f t="shared" si="83"/>
        <v>392.94192172640135</v>
      </c>
      <c r="H230">
        <f t="shared" si="84"/>
        <v>6.5882479718704356</v>
      </c>
      <c r="I230">
        <f t="shared" si="85"/>
        <v>428.92180218597139</v>
      </c>
      <c r="J230">
        <f t="shared" si="86"/>
        <v>39294.192172640134</v>
      </c>
      <c r="K230">
        <f t="shared" si="87"/>
        <v>658.8247971870436</v>
      </c>
      <c r="L230">
        <f t="shared" si="88"/>
        <v>6.8382066947185729</v>
      </c>
      <c r="M230">
        <f t="shared" si="89"/>
        <v>10.823318814787669</v>
      </c>
      <c r="N230">
        <f t="shared" si="90"/>
        <v>82.338474490493752</v>
      </c>
      <c r="O230">
        <f t="shared" si="91"/>
        <v>40381.938772013149</v>
      </c>
      <c r="P230">
        <f t="shared" si="92"/>
        <v>40381.938772013149</v>
      </c>
      <c r="Q230">
        <f t="shared" si="93"/>
        <v>2.6660656641196212</v>
      </c>
    </row>
    <row r="231" spans="1:17" x14ac:dyDescent="0.3">
      <c r="A231">
        <f t="shared" si="74"/>
        <v>210</v>
      </c>
      <c r="B231">
        <f t="shared" si="78"/>
        <v>1.5630178219762397E-2</v>
      </c>
      <c r="C231">
        <f t="shared" si="79"/>
        <v>2.6484924988882859E-4</v>
      </c>
      <c r="D231">
        <f t="shared" si="80"/>
        <v>0.12374039717064705</v>
      </c>
      <c r="E231">
        <f t="shared" si="81"/>
        <v>9.3822350319783965</v>
      </c>
      <c r="F231">
        <f t="shared" si="82"/>
        <v>4.3522723013981031</v>
      </c>
      <c r="G231">
        <f t="shared" si="83"/>
        <v>403.55708331324223</v>
      </c>
      <c r="H231">
        <f t="shared" si="84"/>
        <v>6.6679228152752339</v>
      </c>
      <c r="I231">
        <f t="shared" si="85"/>
        <v>435.22723013981033</v>
      </c>
      <c r="J231">
        <f t="shared" si="86"/>
        <v>40355.708331324226</v>
      </c>
      <c r="K231">
        <f t="shared" si="87"/>
        <v>666.79228152752341</v>
      </c>
      <c r="L231">
        <f t="shared" si="88"/>
        <v>6.8026791731787801</v>
      </c>
      <c r="M231">
        <f t="shared" si="89"/>
        <v>10.688179080283572</v>
      </c>
      <c r="N231">
        <f t="shared" si="90"/>
        <v>82.509141746537651</v>
      </c>
      <c r="O231">
        <f t="shared" si="91"/>
        <v>41457.72784299156</v>
      </c>
      <c r="P231">
        <f t="shared" si="92"/>
        <v>41457.72784299156</v>
      </c>
      <c r="Q231">
        <f t="shared" si="93"/>
        <v>2.6640352189429617</v>
      </c>
    </row>
    <row r="232" spans="1:17" x14ac:dyDescent="0.3">
      <c r="A232">
        <f t="shared" si="74"/>
        <v>211</v>
      </c>
      <c r="B232">
        <f t="shared" si="78"/>
        <v>1.5323704137021959E-2</v>
      </c>
      <c r="C232">
        <f t="shared" si="79"/>
        <v>2.5466274027771978E-4</v>
      </c>
      <c r="D232">
        <f t="shared" si="80"/>
        <v>0.12251524472341296</v>
      </c>
      <c r="E232">
        <f t="shared" si="81"/>
        <v>9.4483392830536186</v>
      </c>
      <c r="F232">
        <f t="shared" si="82"/>
        <v>4.4163096482440105</v>
      </c>
      <c r="G232">
        <f t="shared" si="83"/>
        <v>414.44873282684921</v>
      </c>
      <c r="H232">
        <f t="shared" si="84"/>
        <v>6.7483938789253344</v>
      </c>
      <c r="I232">
        <f t="shared" si="85"/>
        <v>441.63096482440108</v>
      </c>
      <c r="J232">
        <f t="shared" si="86"/>
        <v>41444.873282684923</v>
      </c>
      <c r="K232">
        <f t="shared" si="87"/>
        <v>674.83938789253341</v>
      </c>
      <c r="L232">
        <f t="shared" si="88"/>
        <v>6.7674222427166741</v>
      </c>
      <c r="M232">
        <f t="shared" si="89"/>
        <v>10.554465000631398</v>
      </c>
      <c r="N232">
        <f t="shared" si="90"/>
        <v>82.678112756651942</v>
      </c>
      <c r="O232">
        <f t="shared" si="91"/>
        <v>42561.343635401856</v>
      </c>
      <c r="P232">
        <f t="shared" si="92"/>
        <v>42561.343635401856</v>
      </c>
      <c r="Q232">
        <f t="shared" si="93"/>
        <v>2.6620267193366187</v>
      </c>
    </row>
    <row r="233" spans="1:17" x14ac:dyDescent="0.3">
      <c r="A233">
        <f t="shared" si="74"/>
        <v>212</v>
      </c>
      <c r="B233">
        <f t="shared" si="78"/>
        <v>1.502323935002153E-2</v>
      </c>
      <c r="C233">
        <f t="shared" si="79"/>
        <v>2.4486801949780748E-4</v>
      </c>
      <c r="D233">
        <f t="shared" si="80"/>
        <v>0.12130222249842865</v>
      </c>
      <c r="E233">
        <f t="shared" si="81"/>
        <v>9.5146761721326136</v>
      </c>
      <c r="F233">
        <f t="shared" si="82"/>
        <v>4.4813447809073077</v>
      </c>
      <c r="G233">
        <f t="shared" si="83"/>
        <v>425.62391047260115</v>
      </c>
      <c r="H233">
        <f t="shared" si="84"/>
        <v>6.8296687700742957</v>
      </c>
      <c r="I233">
        <f t="shared" si="85"/>
        <v>448.13447809073079</v>
      </c>
      <c r="J233">
        <f t="shared" si="86"/>
        <v>42562.391047260113</v>
      </c>
      <c r="K233">
        <f t="shared" si="87"/>
        <v>682.96687700742962</v>
      </c>
      <c r="L233">
        <f t="shared" si="88"/>
        <v>6.7324315253540279</v>
      </c>
      <c r="M233">
        <f t="shared" si="89"/>
        <v>10.422168400833796</v>
      </c>
      <c r="N233">
        <f t="shared" si="90"/>
        <v>82.845400073812186</v>
      </c>
      <c r="O233">
        <f t="shared" si="91"/>
        <v>43693.492402358272</v>
      </c>
      <c r="P233">
        <f t="shared" si="92"/>
        <v>43693.492402358272</v>
      </c>
      <c r="Q233">
        <f t="shared" si="93"/>
        <v>2.6600400040348138</v>
      </c>
    </row>
    <row r="234" spans="1:17" x14ac:dyDescent="0.3">
      <c r="A234">
        <f t="shared" si="74"/>
        <v>213</v>
      </c>
      <c r="B234">
        <f t="shared" si="78"/>
        <v>1.4728666029432871E-2</v>
      </c>
      <c r="C234">
        <f t="shared" si="79"/>
        <v>2.3545001874789172E-4</v>
      </c>
      <c r="D234">
        <f t="shared" si="80"/>
        <v>0.12010121039448386</v>
      </c>
      <c r="E234">
        <f t="shared" si="81"/>
        <v>9.5812468647495841</v>
      </c>
      <c r="F234">
        <f t="shared" si="82"/>
        <v>4.5473926403223643</v>
      </c>
      <c r="G234">
        <f t="shared" si="83"/>
        <v>437.08983379583401</v>
      </c>
      <c r="H234">
        <f t="shared" si="84"/>
        <v>6.9117551788834852</v>
      </c>
      <c r="I234">
        <f t="shared" si="85"/>
        <v>454.73926403223641</v>
      </c>
      <c r="J234">
        <f t="shared" si="86"/>
        <v>43708.983379583398</v>
      </c>
      <c r="K234">
        <f t="shared" si="87"/>
        <v>691.17551788834851</v>
      </c>
      <c r="L234">
        <f t="shared" si="88"/>
        <v>6.6977027504009055</v>
      </c>
      <c r="M234">
        <f t="shared" si="89"/>
        <v>10.2912809561742</v>
      </c>
      <c r="N234">
        <f t="shared" si="90"/>
        <v>83.011016293424888</v>
      </c>
      <c r="O234">
        <f t="shared" si="91"/>
        <v>44854.898161503981</v>
      </c>
      <c r="P234">
        <f t="shared" si="92"/>
        <v>44854.898161503981</v>
      </c>
      <c r="Q234">
        <f t="shared" si="93"/>
        <v>2.6580749106771551</v>
      </c>
    </row>
    <row r="235" spans="1:17" x14ac:dyDescent="0.3">
      <c r="A235">
        <f t="shared" si="74"/>
        <v>214</v>
      </c>
      <c r="B235">
        <f t="shared" si="78"/>
        <v>1.4439868656306734E-2</v>
      </c>
      <c r="C235">
        <f t="shared" si="79"/>
        <v>2.2639424879604972E-4</v>
      </c>
      <c r="D235">
        <f t="shared" si="80"/>
        <v>0.11891208949948892</v>
      </c>
      <c r="E235">
        <f t="shared" si="81"/>
        <v>9.6480525464008373</v>
      </c>
      <c r="F235">
        <f t="shared" si="82"/>
        <v>4.6144683932284467</v>
      </c>
      <c r="G235">
        <f t="shared" si="83"/>
        <v>448.8539021309436</v>
      </c>
      <c r="H235">
        <f t="shared" si="84"/>
        <v>6.9946608792419438</v>
      </c>
      <c r="I235">
        <f t="shared" si="85"/>
        <v>461.44683932284465</v>
      </c>
      <c r="J235">
        <f t="shared" si="86"/>
        <v>44885.390213094361</v>
      </c>
      <c r="K235">
        <f t="shared" si="87"/>
        <v>699.46608792419443</v>
      </c>
      <c r="L235">
        <f t="shared" si="88"/>
        <v>6.6632317516897546</v>
      </c>
      <c r="M235">
        <f t="shared" si="89"/>
        <v>10.161794199211061</v>
      </c>
      <c r="N235">
        <f t="shared" si="90"/>
        <v>83.174974049099191</v>
      </c>
      <c r="O235">
        <f t="shared" si="91"/>
        <v>46046.303140341399</v>
      </c>
      <c r="P235">
        <f t="shared" si="92"/>
        <v>46046.303140341399</v>
      </c>
      <c r="Q235">
        <f t="shared" si="93"/>
        <v>2.6561312758924593</v>
      </c>
    </row>
    <row r="236" spans="1:17" x14ac:dyDescent="0.3">
      <c r="A236">
        <f t="shared" si="74"/>
        <v>215</v>
      </c>
      <c r="B236">
        <f t="shared" si="78"/>
        <v>1.4156733976771313E-2</v>
      </c>
      <c r="C236">
        <f t="shared" si="79"/>
        <v>2.1768677768850943E-4</v>
      </c>
      <c r="D236">
        <f t="shared" si="80"/>
        <v>0.11773474207870194</v>
      </c>
      <c r="E236">
        <f t="shared" si="81"/>
        <v>9.715094422382883</v>
      </c>
      <c r="F236">
        <f t="shared" si="82"/>
        <v>4.6825874356001584</v>
      </c>
      <c r="G236">
        <f t="shared" si="83"/>
        <v>460.92370116185253</v>
      </c>
      <c r="H236">
        <f t="shared" si="84"/>
        <v>7.0783937295923085</v>
      </c>
      <c r="I236">
        <f t="shared" si="85"/>
        <v>468.25874356001583</v>
      </c>
      <c r="J236">
        <f t="shared" si="86"/>
        <v>46092.370116185251</v>
      </c>
      <c r="K236">
        <f t="shared" si="87"/>
        <v>707.8393729592309</v>
      </c>
      <c r="L236">
        <f t="shared" si="88"/>
        <v>6.6290144648763212</v>
      </c>
      <c r="M236">
        <f t="shared" si="89"/>
        <v>10.033699526618514</v>
      </c>
      <c r="N236">
        <f t="shared" si="90"/>
        <v>83.33728600850516</v>
      </c>
      <c r="O236">
        <f t="shared" si="91"/>
        <v>47268.468232704494</v>
      </c>
      <c r="P236">
        <f t="shared" si="92"/>
        <v>47268.468232704494</v>
      </c>
      <c r="Q236">
        <f t="shared" si="93"/>
        <v>2.6542089353799758</v>
      </c>
    </row>
    <row r="237" spans="1:17" x14ac:dyDescent="0.3">
      <c r="A237">
        <f t="shared" si="74"/>
        <v>216</v>
      </c>
      <c r="B237">
        <f t="shared" si="78"/>
        <v>1.3879150957618934E-2</v>
      </c>
      <c r="C237">
        <f t="shared" si="79"/>
        <v>2.0931420931587442E-4</v>
      </c>
      <c r="D237">
        <f t="shared" si="80"/>
        <v>0.11656905156307119</v>
      </c>
      <c r="E237">
        <f t="shared" si="81"/>
        <v>9.7823737176302608</v>
      </c>
      <c r="F237">
        <f t="shared" si="82"/>
        <v>4.7517653961287465</v>
      </c>
      <c r="G237">
        <f t="shared" si="83"/>
        <v>473.30700759662608</v>
      </c>
      <c r="H237">
        <f t="shared" si="84"/>
        <v>7.1629616737630588</v>
      </c>
      <c r="I237">
        <f t="shared" si="85"/>
        <v>475.17653961287465</v>
      </c>
      <c r="J237">
        <f t="shared" si="86"/>
        <v>47330.700759662606</v>
      </c>
      <c r="K237">
        <f t="shared" si="87"/>
        <v>716.2961673763059</v>
      </c>
      <c r="L237">
        <f t="shared" si="88"/>
        <v>6.5950469248060806</v>
      </c>
      <c r="M237">
        <f t="shared" si="89"/>
        <v>9.9069882058750345</v>
      </c>
      <c r="N237">
        <f t="shared" si="90"/>
        <v>83.497964869318878</v>
      </c>
      <c r="O237">
        <f t="shared" si="91"/>
        <v>48522.173466651788</v>
      </c>
      <c r="P237">
        <f t="shared" si="92"/>
        <v>48522.173466651788</v>
      </c>
      <c r="Q237">
        <f t="shared" si="93"/>
        <v>2.652307723988967</v>
      </c>
    </row>
    <row r="238" spans="1:17" x14ac:dyDescent="0.3">
      <c r="A238">
        <f t="shared" si="74"/>
        <v>217</v>
      </c>
      <c r="B238">
        <f t="shared" si="78"/>
        <v>1.3607010742763657E-2</v>
      </c>
      <c r="C238">
        <f t="shared" si="79"/>
        <v>2.0126366280372534E-4</v>
      </c>
      <c r="D238">
        <f t="shared" si="80"/>
        <v>0.11541490253769424</v>
      </c>
      <c r="E238">
        <f t="shared" si="81"/>
        <v>9.8498916765530939</v>
      </c>
      <c r="F238">
        <f t="shared" si="82"/>
        <v>4.8220181397549435</v>
      </c>
      <c r="G238">
        <f t="shared" si="83"/>
        <v>486.01179395908292</v>
      </c>
      <c r="H238">
        <f t="shared" si="84"/>
        <v>7.2483727418070378</v>
      </c>
      <c r="I238">
        <f t="shared" si="85"/>
        <v>482.20181397549436</v>
      </c>
      <c r="J238">
        <f t="shared" si="86"/>
        <v>48601.179395908293</v>
      </c>
      <c r="K238">
        <f t="shared" si="87"/>
        <v>724.83727418070373</v>
      </c>
      <c r="L238">
        <f t="shared" si="88"/>
        <v>6.5613252629446741</v>
      </c>
      <c r="M238">
        <f t="shared" si="89"/>
        <v>9.781651381801451</v>
      </c>
      <c r="N238">
        <f t="shared" si="90"/>
        <v>83.65702335525387</v>
      </c>
      <c r="O238">
        <f t="shared" si="91"/>
        <v>49808.218484064491</v>
      </c>
      <c r="P238">
        <f t="shared" si="92"/>
        <v>49808.218484064491</v>
      </c>
      <c r="Q238">
        <f t="shared" si="93"/>
        <v>2.6504274757942925</v>
      </c>
    </row>
    <row r="239" spans="1:17" x14ac:dyDescent="0.3">
      <c r="A239">
        <f t="shared" si="74"/>
        <v>218</v>
      </c>
      <c r="B239">
        <f t="shared" si="78"/>
        <v>1.3340206610552605E-2</v>
      </c>
      <c r="C239">
        <f t="shared" si="79"/>
        <v>1.9352275269588978E-4</v>
      </c>
      <c r="D239">
        <f t="shared" si="80"/>
        <v>0.11427218073039032</v>
      </c>
      <c r="E239">
        <f t="shared" si="81"/>
        <v>9.9176495628746171</v>
      </c>
      <c r="F239">
        <f t="shared" si="82"/>
        <v>4.893361771254213</v>
      </c>
      <c r="G239">
        <f t="shared" si="83"/>
        <v>499.04623350033171</v>
      </c>
      <c r="H239">
        <f t="shared" si="84"/>
        <v>7.3346350508465195</v>
      </c>
      <c r="I239">
        <f t="shared" si="85"/>
        <v>489.33617712542127</v>
      </c>
      <c r="J239">
        <f t="shared" si="86"/>
        <v>49904.623350033173</v>
      </c>
      <c r="K239">
        <f t="shared" si="87"/>
        <v>733.46350508465196</v>
      </c>
      <c r="L239">
        <f t="shared" si="88"/>
        <v>6.5278457048710852</v>
      </c>
      <c r="M239">
        <f t="shared" si="89"/>
        <v>9.6576800829499962</v>
      </c>
      <c r="N239">
        <f t="shared" si="90"/>
        <v>83.814474212178908</v>
      </c>
      <c r="O239">
        <f t="shared" si="91"/>
        <v>51127.423032243249</v>
      </c>
      <c r="P239">
        <f t="shared" si="92"/>
        <v>51127.423032243249</v>
      </c>
      <c r="Q239">
        <f t="shared" si="93"/>
        <v>2.6485680241721932</v>
      </c>
    </row>
    <row r="240" spans="1:17" x14ac:dyDescent="0.3">
      <c r="A240">
        <f t="shared" si="74"/>
        <v>219</v>
      </c>
      <c r="B240">
        <f t="shared" si="78"/>
        <v>1.3078633931914323E-2</v>
      </c>
      <c r="C240">
        <f t="shared" si="79"/>
        <v>1.8607956989989401E-4</v>
      </c>
      <c r="D240">
        <f t="shared" si="80"/>
        <v>0.1131407730003865</v>
      </c>
      <c r="E240">
        <f t="shared" si="81"/>
        <v>9.9856486594687333</v>
      </c>
      <c r="F240">
        <f t="shared" si="82"/>
        <v>4.9658126388751409</v>
      </c>
      <c r="G240">
        <f t="shared" si="83"/>
        <v>512.4187052332245</v>
      </c>
      <c r="H240">
        <f t="shared" si="84"/>
        <v>7.4217568059248746</v>
      </c>
      <c r="I240">
        <f t="shared" si="85"/>
        <v>496.58126388751407</v>
      </c>
      <c r="J240">
        <f t="shared" si="86"/>
        <v>51241.870523322446</v>
      </c>
      <c r="K240">
        <f t="shared" si="87"/>
        <v>742.17568059248742</v>
      </c>
      <c r="L240">
        <f t="shared" si="88"/>
        <v>6.494604567832142</v>
      </c>
      <c r="M240">
        <f t="shared" si="89"/>
        <v>9.5350652278458981</v>
      </c>
      <c r="N240">
        <f t="shared" si="90"/>
        <v>83.970330204321968</v>
      </c>
      <c r="O240">
        <f t="shared" si="91"/>
        <v>52480.627467802449</v>
      </c>
      <c r="P240">
        <f t="shared" si="92"/>
        <v>52480.627467802449</v>
      </c>
      <c r="Q240">
        <f t="shared" si="93"/>
        <v>2.6467292018723665</v>
      </c>
    </row>
    <row r="241" spans="1:17" x14ac:dyDescent="0.3">
      <c r="A241">
        <f t="shared" si="74"/>
        <v>220</v>
      </c>
      <c r="B241">
        <f t="shared" si="78"/>
        <v>1.2822190129327763E-2</v>
      </c>
      <c r="C241">
        <f t="shared" si="79"/>
        <v>1.7892266336528269E-4</v>
      </c>
      <c r="D241">
        <f t="shared" si="80"/>
        <v>0.11202056732711534</v>
      </c>
      <c r="E241">
        <f t="shared" si="81"/>
        <v>10.053890268197719</v>
      </c>
      <c r="F241">
        <f t="shared" si="82"/>
        <v>5.0393873380317959</v>
      </c>
      <c r="G241">
        <f t="shared" si="83"/>
        <v>526.13779909279799</v>
      </c>
      <c r="H241">
        <f t="shared" si="84"/>
        <v>7.5097463008649541</v>
      </c>
      <c r="I241">
        <f t="shared" si="85"/>
        <v>503.93873380317962</v>
      </c>
      <c r="J241">
        <f t="shared" si="86"/>
        <v>52613.779909279801</v>
      </c>
      <c r="K241">
        <f t="shared" si="87"/>
        <v>750.97463008649538</v>
      </c>
      <c r="L241">
        <f t="shared" si="88"/>
        <v>6.4615982583570606</v>
      </c>
      <c r="M241">
        <f t="shared" si="89"/>
        <v>9.4137976310831437</v>
      </c>
      <c r="N241">
        <f t="shared" si="90"/>
        <v>84.124604110559787</v>
      </c>
      <c r="O241">
        <f t="shared" si="91"/>
        <v>53868.693273169476</v>
      </c>
      <c r="P241">
        <f t="shared" si="92"/>
        <v>53868.693273169483</v>
      </c>
      <c r="Q241">
        <f t="shared" si="93"/>
        <v>2.6449108410882216</v>
      </c>
    </row>
    <row r="242" spans="1:17" x14ac:dyDescent="0.3">
      <c r="A242">
        <f t="shared" si="74"/>
        <v>221</v>
      </c>
      <c r="B242">
        <f t="shared" si="78"/>
        <v>1.2570774636595847E-2</v>
      </c>
      <c r="C242">
        <f t="shared" si="79"/>
        <v>1.7204102246661795E-4</v>
      </c>
      <c r="D242">
        <f t="shared" si="80"/>
        <v>0.11091145279912409</v>
      </c>
      <c r="E242">
        <f t="shared" si="81"/>
        <v>10.122375709750235</v>
      </c>
      <c r="F242">
        <f t="shared" si="82"/>
        <v>5.1141027150508531</v>
      </c>
      <c r="G242">
        <f t="shared" si="83"/>
        <v>540.21232122585332</v>
      </c>
      <c r="H242">
        <f t="shared" si="84"/>
        <v>7.5986119191343553</v>
      </c>
      <c r="I242">
        <f t="shared" si="85"/>
        <v>511.41027150508529</v>
      </c>
      <c r="J242">
        <f t="shared" si="86"/>
        <v>54021.23212258533</v>
      </c>
      <c r="K242">
        <f t="shared" si="87"/>
        <v>759.8611919134355</v>
      </c>
      <c r="L242">
        <f t="shared" si="88"/>
        <v>6.4288232699307217</v>
      </c>
      <c r="M242">
        <f t="shared" si="89"/>
        <v>9.2938680092760855</v>
      </c>
      <c r="N242">
        <f t="shared" si="90"/>
        <v>84.277308720793172</v>
      </c>
      <c r="O242">
        <f t="shared" si="91"/>
        <v>55292.503586003848</v>
      </c>
      <c r="P242">
        <f t="shared" si="92"/>
        <v>55292.503586003855</v>
      </c>
      <c r="Q242">
        <f t="shared" si="93"/>
        <v>2.6431127735254245</v>
      </c>
    </row>
    <row r="243" spans="1:17" x14ac:dyDescent="0.3">
      <c r="A243">
        <f t="shared" si="74"/>
        <v>222</v>
      </c>
      <c r="B243">
        <f t="shared" si="78"/>
        <v>1.2324288859407694E-2</v>
      </c>
      <c r="C243">
        <f t="shared" si="79"/>
        <v>1.6542406006405576E-4</v>
      </c>
      <c r="D243">
        <f t="shared" si="80"/>
        <v>0.10981331960309315</v>
      </c>
      <c r="E243">
        <f t="shared" si="81"/>
        <v>10.191106323479689</v>
      </c>
      <c r="F243">
        <f t="shared" si="82"/>
        <v>5.1899758709743447</v>
      </c>
      <c r="G243">
        <f t="shared" si="83"/>
        <v>554.65129941289763</v>
      </c>
      <c r="H243">
        <f t="shared" si="84"/>
        <v>7.6883621347176643</v>
      </c>
      <c r="I243">
        <f t="shared" si="85"/>
        <v>518.99758709743446</v>
      </c>
      <c r="J243">
        <f t="shared" si="86"/>
        <v>55465.129941289764</v>
      </c>
      <c r="K243">
        <f t="shared" si="87"/>
        <v>768.83621347176643</v>
      </c>
      <c r="L243">
        <f t="shared" si="88"/>
        <v>6.396276180724386</v>
      </c>
      <c r="M243">
        <f t="shared" si="89"/>
        <v>9.175266986868575</v>
      </c>
      <c r="N243">
        <f t="shared" si="90"/>
        <v>84.428456832407036</v>
      </c>
      <c r="O243">
        <f t="shared" si="91"/>
        <v>56752.96374185897</v>
      </c>
      <c r="P243">
        <f t="shared" si="92"/>
        <v>56752.96374185897</v>
      </c>
      <c r="Q243">
        <f t="shared" si="93"/>
        <v>2.6413348304684003</v>
      </c>
    </row>
    <row r="244" spans="1:17" x14ac:dyDescent="0.3">
      <c r="A244">
        <f t="shared" si="74"/>
        <v>223</v>
      </c>
      <c r="B244">
        <f t="shared" si="78"/>
        <v>1.2082636136674213E-2</v>
      </c>
      <c r="C244">
        <f t="shared" si="79"/>
        <v>1.5906159621543819E-4</v>
      </c>
      <c r="D244">
        <f t="shared" si="80"/>
        <v>0.10872605901296353</v>
      </c>
      <c r="E244">
        <f t="shared" si="81"/>
        <v>10.260083467243117</v>
      </c>
      <c r="F244">
        <f t="shared" si="82"/>
        <v>5.2670241654188494</v>
      </c>
      <c r="G244">
        <f t="shared" si="83"/>
        <v>569.46398862575461</v>
      </c>
      <c r="H244">
        <f t="shared" si="84"/>
        <v>7.77900551299581</v>
      </c>
      <c r="I244">
        <f t="shared" si="85"/>
        <v>526.70241654188499</v>
      </c>
      <c r="J244">
        <f t="shared" si="86"/>
        <v>56946.398862575457</v>
      </c>
      <c r="K244">
        <f t="shared" si="87"/>
        <v>777.90055129958102</v>
      </c>
      <c r="L244">
        <f t="shared" si="88"/>
        <v>6.3639536513826132</v>
      </c>
      <c r="M244">
        <f t="shared" si="89"/>
        <v>9.0579851018022666</v>
      </c>
      <c r="N244">
        <f t="shared" si="90"/>
        <v>84.578061246815111</v>
      </c>
      <c r="O244">
        <f t="shared" si="91"/>
        <v>58251.001830416921</v>
      </c>
      <c r="P244">
        <f t="shared" si="92"/>
        <v>58251.001830416921</v>
      </c>
      <c r="Q244">
        <f t="shared" si="93"/>
        <v>2.6395768428443267</v>
      </c>
    </row>
    <row r="245" spans="1:17" x14ac:dyDescent="0.3">
      <c r="A245">
        <f t="shared" si="74"/>
        <v>224</v>
      </c>
      <c r="B245">
        <f t="shared" si="78"/>
        <v>1.1845721702621775E-2</v>
      </c>
      <c r="C245">
        <f t="shared" si="79"/>
        <v>1.5294384251484441E-4</v>
      </c>
      <c r="D245">
        <f t="shared" si="80"/>
        <v>0.10764956337917179</v>
      </c>
      <c r="E245">
        <f t="shared" si="81"/>
        <v>10.329308517240662</v>
      </c>
      <c r="F245">
        <f t="shared" si="82"/>
        <v>5.3452652204919868</v>
      </c>
      <c r="G245">
        <f t="shared" si="83"/>
        <v>584.6598767242358</v>
      </c>
      <c r="H245">
        <f t="shared" si="84"/>
        <v>7.8705507116326894</v>
      </c>
      <c r="I245">
        <f t="shared" si="85"/>
        <v>534.52652204919866</v>
      </c>
      <c r="J245">
        <f t="shared" si="86"/>
        <v>58465.98767242358</v>
      </c>
      <c r="K245">
        <f t="shared" si="87"/>
        <v>787.05507116326896</v>
      </c>
      <c r="L245">
        <f t="shared" si="88"/>
        <v>6.3318524228651292</v>
      </c>
      <c r="M245">
        <f t="shared" si="89"/>
        <v>8.942012811045986</v>
      </c>
      <c r="N245">
        <f t="shared" si="90"/>
        <v>84.72613476608889</v>
      </c>
      <c r="O245">
        <f t="shared" si="91"/>
        <v>59787.569265636048</v>
      </c>
      <c r="P245">
        <f t="shared" si="92"/>
        <v>59787.569265636048</v>
      </c>
      <c r="Q245">
        <f t="shared" si="93"/>
        <v>2.6378386412863053</v>
      </c>
    </row>
    <row r="246" spans="1:17" x14ac:dyDescent="0.3">
      <c r="A246">
        <f t="shared" si="74"/>
        <v>225</v>
      </c>
      <c r="B246">
        <f t="shared" si="78"/>
        <v>1.1613452649629191E-2</v>
      </c>
      <c r="C246">
        <f t="shared" si="79"/>
        <v>1.4706138703350424E-4</v>
      </c>
      <c r="D246">
        <f t="shared" si="80"/>
        <v>0.10658372611799187</v>
      </c>
      <c r="E246">
        <f t="shared" si="81"/>
        <v>10.398782867855726</v>
      </c>
      <c r="F246">
        <f t="shared" si="82"/>
        <v>5.4247169247670763</v>
      </c>
      <c r="G246">
        <f t="shared" si="83"/>
        <v>600.24869029534239</v>
      </c>
      <c r="H246">
        <f t="shared" si="84"/>
        <v>7.9630064814691144</v>
      </c>
      <c r="I246">
        <f t="shared" si="85"/>
        <v>542.47169247670763</v>
      </c>
      <c r="J246">
        <f t="shared" si="86"/>
        <v>60024.869029534239</v>
      </c>
      <c r="K246">
        <f t="shared" si="87"/>
        <v>796.30064814691139</v>
      </c>
      <c r="L246">
        <f t="shared" si="88"/>
        <v>6.2999693143424516</v>
      </c>
      <c r="M246">
        <f t="shared" si="89"/>
        <v>8.8273404959877357</v>
      </c>
      <c r="N246">
        <f t="shared" si="90"/>
        <v>84.872690189669811</v>
      </c>
      <c r="O246">
        <f t="shared" si="91"/>
        <v>61363.641370157857</v>
      </c>
      <c r="P246">
        <f t="shared" si="92"/>
        <v>61363.641370157857</v>
      </c>
      <c r="Q246">
        <f t="shared" si="93"/>
        <v>2.6361200561931586</v>
      </c>
    </row>
    <row r="247" spans="1:17" x14ac:dyDescent="0.3">
      <c r="A247">
        <f t="shared" si="74"/>
        <v>226</v>
      </c>
      <c r="B247">
        <f t="shared" si="78"/>
        <v>1.1385737891793325E-2</v>
      </c>
      <c r="C247">
        <f t="shared" si="79"/>
        <v>1.414051798399079E-4</v>
      </c>
      <c r="D247">
        <f t="shared" si="80"/>
        <v>0.10552844170098206</v>
      </c>
      <c r="E247">
        <f t="shared" si="81"/>
        <v>10.46850793149593</v>
      </c>
      <c r="F247">
        <f t="shared" si="82"/>
        <v>5.5053974373168622</v>
      </c>
      <c r="G247">
        <f t="shared" si="83"/>
        <v>616.24040063856228</v>
      </c>
      <c r="H247">
        <f t="shared" si="84"/>
        <v>8.0563816674243061</v>
      </c>
      <c r="I247">
        <f t="shared" si="85"/>
        <v>550.53974373168626</v>
      </c>
      <c r="J247">
        <f t="shared" si="86"/>
        <v>61624.040063856228</v>
      </c>
      <c r="K247">
        <f t="shared" si="87"/>
        <v>805.6381667424306</v>
      </c>
      <c r="L247">
        <f t="shared" si="88"/>
        <v>6.2683012211440472</v>
      </c>
      <c r="M247">
        <f t="shared" si="89"/>
        <v>8.7139584676912794</v>
      </c>
      <c r="N247">
        <f t="shared" si="90"/>
        <v>85.017740311164658</v>
      </c>
      <c r="O247">
        <f t="shared" si="91"/>
        <v>62980.217974330342</v>
      </c>
      <c r="P247">
        <f t="shared" si="92"/>
        <v>62980.217974330342</v>
      </c>
      <c r="Q247">
        <f t="shared" si="93"/>
        <v>2.6344209177890265</v>
      </c>
    </row>
    <row r="248" spans="1:17" x14ac:dyDescent="0.3">
      <c r="A248">
        <f t="shared" si="74"/>
        <v>227</v>
      </c>
      <c r="B248">
        <f t="shared" si="78"/>
        <v>1.1162488129209142E-2</v>
      </c>
      <c r="C248">
        <f t="shared" si="79"/>
        <v>1.3596651907683453E-4</v>
      </c>
      <c r="D248">
        <f t="shared" si="80"/>
        <v>0.10448360564453671</v>
      </c>
      <c r="E248">
        <f t="shared" si="81"/>
        <v>10.53848513843497</v>
      </c>
      <c r="F248">
        <f t="shared" si="82"/>
        <v>5.5873251918071798</v>
      </c>
      <c r="G248">
        <f t="shared" si="83"/>
        <v>632.64522990090927</v>
      </c>
      <c r="H248">
        <f t="shared" si="84"/>
        <v>8.1506852094050046</v>
      </c>
      <c r="I248">
        <f t="shared" si="85"/>
        <v>558.73251918071799</v>
      </c>
      <c r="J248">
        <f t="shared" si="86"/>
        <v>63264.522990090925</v>
      </c>
      <c r="K248">
        <f t="shared" si="87"/>
        <v>815.06852094050043</v>
      </c>
      <c r="L248">
        <f t="shared" si="88"/>
        <v>6.2368451127578837</v>
      </c>
      <c r="M248">
        <f t="shared" si="89"/>
        <v>8.6018569720190339</v>
      </c>
      <c r="N248">
        <f t="shared" si="90"/>
        <v>85.161297915223059</v>
      </c>
      <c r="O248">
        <f t="shared" si="91"/>
        <v>64638.324030212141</v>
      </c>
      <c r="P248">
        <f t="shared" si="92"/>
        <v>64638.324030212141</v>
      </c>
      <c r="Q248">
        <f t="shared" si="93"/>
        <v>2.6327410561799214</v>
      </c>
    </row>
    <row r="249" spans="1:17" x14ac:dyDescent="0.3">
      <c r="A249">
        <f t="shared" si="74"/>
        <v>228</v>
      </c>
      <c r="B249">
        <f t="shared" si="78"/>
        <v>1.094361581295014E-2</v>
      </c>
      <c r="C249">
        <f t="shared" si="79"/>
        <v>1.3073703757387936E-4</v>
      </c>
      <c r="D249">
        <f t="shared" si="80"/>
        <v>0.10344911449954129</v>
      </c>
      <c r="E249">
        <f t="shared" si="81"/>
        <v>10.608715936655408</v>
      </c>
      <c r="F249">
        <f t="shared" si="82"/>
        <v>5.6705189006514605</v>
      </c>
      <c r="G249">
        <f t="shared" si="83"/>
        <v>649.47365736544566</v>
      </c>
      <c r="H249">
        <f t="shared" si="84"/>
        <v>8.2459261432223236</v>
      </c>
      <c r="I249">
        <f t="shared" si="85"/>
        <v>567.05189006514604</v>
      </c>
      <c r="J249">
        <f t="shared" si="86"/>
        <v>64947.365736544569</v>
      </c>
      <c r="K249">
        <f t="shared" si="87"/>
        <v>824.59261432223241</v>
      </c>
      <c r="L249">
        <f t="shared" si="88"/>
        <v>6.2055980308801963</v>
      </c>
      <c r="M249">
        <f t="shared" si="89"/>
        <v>8.491026194623112</v>
      </c>
      <c r="N249">
        <f t="shared" si="90"/>
        <v>85.303375774496715</v>
      </c>
      <c r="O249">
        <f t="shared" si="91"/>
        <v>66339.010240931952</v>
      </c>
      <c r="P249">
        <f t="shared" si="92"/>
        <v>66339.010240931952</v>
      </c>
      <c r="Q249">
        <f t="shared" si="93"/>
        <v>2.6310803014089723</v>
      </c>
    </row>
    <row r="250" spans="1:17" x14ac:dyDescent="0.3">
      <c r="A250">
        <f t="shared" si="74"/>
        <v>229</v>
      </c>
      <c r="B250">
        <f t="shared" si="78"/>
        <v>1.0729035110735429E-2</v>
      </c>
      <c r="C250">
        <f t="shared" si="79"/>
        <v>1.2570868997488396E-4</v>
      </c>
      <c r="D250">
        <f t="shared" si="80"/>
        <v>0.10242486584112999</v>
      </c>
      <c r="E250">
        <f t="shared" si="81"/>
        <v>10.67920179169254</v>
      </c>
      <c r="F250">
        <f t="shared" si="82"/>
        <v>5.7549975592270295</v>
      </c>
      <c r="G250">
        <f t="shared" si="83"/>
        <v>666.73642589712222</v>
      </c>
      <c r="H250">
        <f t="shared" si="84"/>
        <v>8.3421136015164965</v>
      </c>
      <c r="I250">
        <f t="shared" si="85"/>
        <v>575.499755922703</v>
      </c>
      <c r="J250">
        <f t="shared" si="86"/>
        <v>66673.642589712224</v>
      </c>
      <c r="K250">
        <f t="shared" si="87"/>
        <v>834.21136015164961</v>
      </c>
      <c r="L250">
        <f t="shared" si="88"/>
        <v>6.1745570875143505</v>
      </c>
      <c r="M250">
        <f t="shared" si="89"/>
        <v>8.3814562658063529</v>
      </c>
      <c r="N250">
        <f t="shared" si="90"/>
        <v>85.443986646679278</v>
      </c>
      <c r="O250">
        <f t="shared" si="91"/>
        <v>68083.353705786576</v>
      </c>
      <c r="P250">
        <f t="shared" si="92"/>
        <v>68083.353705786576</v>
      </c>
      <c r="Q250">
        <f t="shared" si="93"/>
        <v>2.6294384835098716</v>
      </c>
    </row>
    <row r="251" spans="1:17" x14ac:dyDescent="0.3">
      <c r="A251">
        <f t="shared" si="74"/>
        <v>230</v>
      </c>
      <c r="B251">
        <f t="shared" si="78"/>
        <v>1.0518661873270028E-2</v>
      </c>
      <c r="C251">
        <f t="shared" si="79"/>
        <v>1.2087374036046538E-4</v>
      </c>
      <c r="D251">
        <f t="shared" si="80"/>
        <v>0.10141075825854452</v>
      </c>
      <c r="E251">
        <f t="shared" si="81"/>
        <v>10.749944186479425</v>
      </c>
      <c r="F251">
        <f t="shared" si="82"/>
        <v>5.8407804501541154</v>
      </c>
      <c r="G251">
        <f t="shared" si="83"/>
        <v>684.44454854986714</v>
      </c>
      <c r="H251">
        <f t="shared" si="84"/>
        <v>8.4392568146896885</v>
      </c>
      <c r="I251">
        <f t="shared" si="85"/>
        <v>584.07804501541159</v>
      </c>
      <c r="J251">
        <f t="shared" si="86"/>
        <v>68444.454854986718</v>
      </c>
      <c r="K251">
        <f t="shared" si="87"/>
        <v>843.92568146896883</v>
      </c>
      <c r="L251">
        <f t="shared" si="88"/>
        <v>6.143719463117705</v>
      </c>
      <c r="M251">
        <f t="shared" si="89"/>
        <v>8.2731372652552579</v>
      </c>
      <c r="N251">
        <f t="shared" si="90"/>
        <v>85.583143271627051</v>
      </c>
      <c r="O251">
        <f t="shared" si="91"/>
        <v>69872.458581471103</v>
      </c>
      <c r="P251">
        <f t="shared" si="92"/>
        <v>69872.458581471103</v>
      </c>
      <c r="Q251">
        <f t="shared" si="93"/>
        <v>2.6278154325592107</v>
      </c>
    </row>
    <row r="252" spans="1:17" x14ac:dyDescent="0.3">
      <c r="A252">
        <f t="shared" si="74"/>
        <v>231</v>
      </c>
      <c r="B252">
        <f t="shared" si="78"/>
        <v>1.031241360124513E-2</v>
      </c>
      <c r="C252">
        <f t="shared" si="79"/>
        <v>1.162247503466013E-4</v>
      </c>
      <c r="D252">
        <f t="shared" si="80"/>
        <v>0.10040669134509363</v>
      </c>
      <c r="E252">
        <f t="shared" si="81"/>
        <v>10.820944621193075</v>
      </c>
      <c r="F252">
        <f t="shared" si="82"/>
        <v>5.9278871476385042</v>
      </c>
      <c r="G252">
        <f t="shared" si="83"/>
        <v>702.60931533894768</v>
      </c>
      <c r="H252">
        <f t="shared" si="84"/>
        <v>8.537365111846885</v>
      </c>
      <c r="I252">
        <f t="shared" si="85"/>
        <v>592.78871476385041</v>
      </c>
      <c r="J252">
        <f t="shared" si="86"/>
        <v>70260.931533894764</v>
      </c>
      <c r="K252">
        <f t="shared" si="87"/>
        <v>853.73651118468854</v>
      </c>
      <c r="L252">
        <f t="shared" si="88"/>
        <v>6.1130824047953505</v>
      </c>
      <c r="M252">
        <f t="shared" si="89"/>
        <v>8.1660592266465653</v>
      </c>
      <c r="N252">
        <f t="shared" si="90"/>
        <v>85.720858368558098</v>
      </c>
      <c r="O252">
        <f t="shared" si="91"/>
        <v>71707.456759843306</v>
      </c>
      <c r="P252">
        <f t="shared" si="92"/>
        <v>71707.456759843306</v>
      </c>
      <c r="Q252">
        <f t="shared" si="93"/>
        <v>2.6262109787257515</v>
      </c>
    </row>
    <row r="253" spans="1:17" x14ac:dyDescent="0.3">
      <c r="A253">
        <f t="shared" si="74"/>
        <v>232</v>
      </c>
      <c r="B253">
        <f t="shared" si="78"/>
        <v>1.0110209412985417E-2</v>
      </c>
      <c r="C253">
        <f t="shared" si="79"/>
        <v>1.1175456764096276E-4</v>
      </c>
      <c r="D253">
        <f t="shared" si="80"/>
        <v>9.9412565688211482E-2</v>
      </c>
      <c r="E253">
        <f t="shared" si="81"/>
        <v>10.892204613101997</v>
      </c>
      <c r="F253">
        <f t="shared" si="82"/>
        <v>6.016337521878846</v>
      </c>
      <c r="G253">
        <f t="shared" si="83"/>
        <v>721.24230018273795</v>
      </c>
      <c r="H253">
        <f t="shared" si="84"/>
        <v>8.6364479217451553</v>
      </c>
      <c r="I253">
        <f t="shared" si="85"/>
        <v>601.63375218788462</v>
      </c>
      <c r="J253">
        <f t="shared" si="86"/>
        <v>72124.230018273796</v>
      </c>
      <c r="K253">
        <f t="shared" si="87"/>
        <v>863.64479217451549</v>
      </c>
      <c r="L253">
        <f t="shared" si="88"/>
        <v>6.0826432245396864</v>
      </c>
      <c r="M253">
        <f t="shared" si="89"/>
        <v>8.0602121421295365</v>
      </c>
      <c r="N253">
        <f t="shared" si="90"/>
        <v>85.857144633330776</v>
      </c>
      <c r="O253">
        <f t="shared" si="91"/>
        <v>73589.508562636198</v>
      </c>
      <c r="P253">
        <f t="shared" si="92"/>
        <v>73589.508562636198</v>
      </c>
      <c r="Q253">
        <f t="shared" si="93"/>
        <v>2.624624952319965</v>
      </c>
    </row>
    <row r="254" spans="1:17" x14ac:dyDescent="0.3">
      <c r="A254">
        <f t="shared" si="74"/>
        <v>233</v>
      </c>
      <c r="B254">
        <f t="shared" si="78"/>
        <v>9.9119700127308016E-3</v>
      </c>
      <c r="C254">
        <f t="shared" si="79"/>
        <v>1.0745631503938727E-4</v>
      </c>
      <c r="D254">
        <f t="shared" si="80"/>
        <v>9.8428282859615329E-2</v>
      </c>
      <c r="E254">
        <f t="shared" si="81"/>
        <v>10.963725696415048</v>
      </c>
      <c r="F254">
        <f t="shared" si="82"/>
        <v>6.1061517435395372</v>
      </c>
      <c r="G254">
        <f t="shared" si="83"/>
        <v>740.35536801811975</v>
      </c>
      <c r="H254">
        <f t="shared" si="84"/>
        <v>8.7365147737512459</v>
      </c>
      <c r="I254">
        <f t="shared" si="85"/>
        <v>610.61517435395376</v>
      </c>
      <c r="J254">
        <f t="shared" si="86"/>
        <v>74035.536801811977</v>
      </c>
      <c r="K254">
        <f t="shared" si="87"/>
        <v>873.65147737512461</v>
      </c>
      <c r="L254">
        <f t="shared" si="88"/>
        <v>6.0523992975147793</v>
      </c>
      <c r="M254">
        <f t="shared" si="89"/>
        <v>7.9555859666856579</v>
      </c>
      <c r="N254">
        <f t="shared" si="90"/>
        <v>85.992014735799586</v>
      </c>
      <c r="O254">
        <f t="shared" si="91"/>
        <v>75519.803453541055</v>
      </c>
      <c r="P254">
        <f t="shared" si="92"/>
        <v>75519.803453541055</v>
      </c>
      <c r="Q254">
        <f t="shared" si="93"/>
        <v>2.6230571838401051</v>
      </c>
    </row>
    <row r="255" spans="1:17" x14ac:dyDescent="0.3">
      <c r="A255">
        <f t="shared" si="74"/>
        <v>234</v>
      </c>
      <c r="B255">
        <f t="shared" si="78"/>
        <v>9.717617659540002E-3</v>
      </c>
      <c r="C255">
        <f t="shared" si="79"/>
        <v>1.033233798455647E-4</v>
      </c>
      <c r="D255">
        <f t="shared" si="80"/>
        <v>9.7453745405559705E-2</v>
      </c>
      <c r="E255">
        <f t="shared" si="81"/>
        <v>11.035509422131746</v>
      </c>
      <c r="F255">
        <f t="shared" si="82"/>
        <v>6.1973502882902185</v>
      </c>
      <c r="G255">
        <f t="shared" si="83"/>
        <v>759.96068209385624</v>
      </c>
      <c r="H255">
        <f t="shared" si="84"/>
        <v>8.8375752988077902</v>
      </c>
      <c r="I255">
        <f t="shared" si="85"/>
        <v>619.73502882902187</v>
      </c>
      <c r="J255">
        <f t="shared" si="86"/>
        <v>75996.06820938563</v>
      </c>
      <c r="K255">
        <f t="shared" si="87"/>
        <v>883.75752988077897</v>
      </c>
      <c r="L255">
        <f t="shared" si="88"/>
        <v>6.0223480603844353</v>
      </c>
      <c r="M255">
        <f t="shared" si="89"/>
        <v>7.8521706223677956</v>
      </c>
      <c r="N255">
        <f t="shared" si="90"/>
        <v>86.125481317247761</v>
      </c>
      <c r="O255">
        <f t="shared" si="91"/>
        <v>77499.560768095427</v>
      </c>
      <c r="P255">
        <f t="shared" si="92"/>
        <v>77499.560768095427</v>
      </c>
      <c r="Q255">
        <f t="shared" si="93"/>
        <v>2.6215075040181945</v>
      </c>
    </row>
    <row r="256" spans="1:17" x14ac:dyDescent="0.3">
      <c r="A256">
        <f t="shared" si="74"/>
        <v>235</v>
      </c>
      <c r="B256">
        <f t="shared" si="78"/>
        <v>9.5270761368039247E-3</v>
      </c>
      <c r="C256">
        <f t="shared" si="79"/>
        <v>9.9349403697658365E-5</v>
      </c>
      <c r="D256">
        <f t="shared" si="80"/>
        <v>9.6488856837187872E-2</v>
      </c>
      <c r="E256">
        <f t="shared" si="81"/>
        <v>11.107557357894072</v>
      </c>
      <c r="F256">
        <f t="shared" si="82"/>
        <v>6.2899539414128833</v>
      </c>
      <c r="G256">
        <f t="shared" si="83"/>
        <v>780.07071144638326</v>
      </c>
      <c r="H256">
        <f t="shared" si="84"/>
        <v>8.9396392304081793</v>
      </c>
      <c r="I256">
        <f t="shared" si="85"/>
        <v>628.99539414128833</v>
      </c>
      <c r="J256">
        <f t="shared" si="86"/>
        <v>78007.071144638321</v>
      </c>
      <c r="K256">
        <f t="shared" si="87"/>
        <v>893.96392304081792</v>
      </c>
      <c r="L256">
        <f t="shared" si="88"/>
        <v>5.9924870096830469</v>
      </c>
      <c r="M256">
        <f t="shared" si="89"/>
        <v>7.7499560024206291</v>
      </c>
      <c r="N256">
        <f t="shared" si="90"/>
        <v>86.257556987896322</v>
      </c>
      <c r="O256">
        <f t="shared" si="91"/>
        <v>79530.030461820425</v>
      </c>
      <c r="P256">
        <f t="shared" si="92"/>
        <v>79530.030461820425</v>
      </c>
      <c r="Q256">
        <f t="shared" si="93"/>
        <v>2.6199757438636784</v>
      </c>
    </row>
    <row r="257" spans="1:17" x14ac:dyDescent="0.3">
      <c r="A257">
        <f t="shared" si="74"/>
        <v>236</v>
      </c>
      <c r="B257">
        <f t="shared" si="78"/>
        <v>9.3402707223567867E-3</v>
      </c>
      <c r="C257">
        <f t="shared" si="79"/>
        <v>9.5528272786209946E-5</v>
      </c>
      <c r="D257">
        <f t="shared" si="80"/>
        <v>9.5533521620978071E-2</v>
      </c>
      <c r="E257">
        <f t="shared" si="81"/>
        <v>11.179871087839842</v>
      </c>
      <c r="F257">
        <f t="shared" si="82"/>
        <v>6.3839838024776201</v>
      </c>
      <c r="G257">
        <f t="shared" si="83"/>
        <v>800.69823856257563</v>
      </c>
      <c r="H257">
        <f t="shared" si="84"/>
        <v>9.0427164055802578</v>
      </c>
      <c r="I257">
        <f t="shared" si="85"/>
        <v>638.39838024776202</v>
      </c>
      <c r="J257">
        <f t="shared" si="86"/>
        <v>80069.823856257557</v>
      </c>
      <c r="K257">
        <f t="shared" si="87"/>
        <v>904.27164055802575</v>
      </c>
      <c r="L257">
        <f t="shared" si="88"/>
        <v>5.9628137002281667</v>
      </c>
      <c r="M257">
        <f t="shared" si="89"/>
        <v>7.648931975284353</v>
      </c>
      <c r="N257">
        <f t="shared" si="90"/>
        <v>86.388254324487463</v>
      </c>
      <c r="O257">
        <f t="shared" si="91"/>
        <v>81612.493877063345</v>
      </c>
      <c r="P257">
        <f t="shared" si="92"/>
        <v>81612.493877063345</v>
      </c>
      <c r="Q257">
        <f t="shared" si="93"/>
        <v>2.6184617347061678</v>
      </c>
    </row>
    <row r="258" spans="1:17" x14ac:dyDescent="0.3">
      <c r="A258">
        <f t="shared" si="74"/>
        <v>237</v>
      </c>
      <c r="B258">
        <f t="shared" si="78"/>
        <v>9.1571281591733226E-3</v>
      </c>
      <c r="C258">
        <f t="shared" si="79"/>
        <v>9.1854108448278805E-5</v>
      </c>
      <c r="D258">
        <f t="shared" si="80"/>
        <v>9.4587645169285195E-2</v>
      </c>
      <c r="E258">
        <f t="shared" si="81"/>
        <v>11.25245221245766</v>
      </c>
      <c r="F258">
        <f t="shared" si="82"/>
        <v>6.4794612900879933</v>
      </c>
      <c r="G258">
        <f t="shared" si="83"/>
        <v>821.85636723415291</v>
      </c>
      <c r="H258">
        <f t="shared" si="84"/>
        <v>9.1468167658789543</v>
      </c>
      <c r="I258">
        <f t="shared" si="85"/>
        <v>647.94612900879929</v>
      </c>
      <c r="J258">
        <f t="shared" si="86"/>
        <v>82185.636723415286</v>
      </c>
      <c r="K258">
        <f t="shared" si="87"/>
        <v>914.68167658789548</v>
      </c>
      <c r="L258">
        <f t="shared" si="88"/>
        <v>5.9333257435738265</v>
      </c>
      <c r="M258">
        <f t="shared" si="89"/>
        <v>7.5490883884834332</v>
      </c>
      <c r="N258">
        <f t="shared" si="90"/>
        <v>86.517585867942742</v>
      </c>
      <c r="O258">
        <f t="shared" si="91"/>
        <v>83748.264529011969</v>
      </c>
      <c r="P258">
        <f t="shared" si="92"/>
        <v>83748.264529011969</v>
      </c>
      <c r="Q258">
        <f t="shared" si="93"/>
        <v>2.6169653082355637</v>
      </c>
    </row>
    <row r="259" spans="1:17" x14ac:dyDescent="0.3">
      <c r="A259">
        <f t="shared" si="74"/>
        <v>238</v>
      </c>
      <c r="B259">
        <f t="shared" si="78"/>
        <v>8.9775766266405113E-3</v>
      </c>
      <c r="C259">
        <f t="shared" si="79"/>
        <v>8.8321258123344988E-5</v>
      </c>
      <c r="D259">
        <f t="shared" si="80"/>
        <v>9.3651133830975439E-2</v>
      </c>
      <c r="E259">
        <f t="shared" si="81"/>
        <v>11.325302348443588</v>
      </c>
      <c r="F259">
        <f t="shared" si="82"/>
        <v>6.5764081466972115</v>
      </c>
      <c r="G259">
        <f t="shared" si="83"/>
        <v>843.55853060852212</v>
      </c>
      <c r="H259">
        <f t="shared" si="84"/>
        <v>9.2519503583880258</v>
      </c>
      <c r="I259">
        <f t="shared" si="85"/>
        <v>657.64081466972118</v>
      </c>
      <c r="J259">
        <f t="shared" si="86"/>
        <v>84355.853060852212</v>
      </c>
      <c r="K259">
        <f t="shared" si="87"/>
        <v>925.1950358388026</v>
      </c>
      <c r="L259">
        <f t="shared" si="88"/>
        <v>5.9040208065037127</v>
      </c>
      <c r="M259">
        <f t="shared" si="89"/>
        <v>7.4504150724024898</v>
      </c>
      <c r="N259">
        <f t="shared" si="90"/>
        <v>86.645564121093813</v>
      </c>
      <c r="O259">
        <f t="shared" si="91"/>
        <v>85938.688911360732</v>
      </c>
      <c r="P259">
        <f t="shared" si="92"/>
        <v>85938.688911360732</v>
      </c>
      <c r="Q259">
        <f t="shared" si="93"/>
        <v>2.615486296542846</v>
      </c>
    </row>
    <row r="260" spans="1:17" x14ac:dyDescent="0.3">
      <c r="A260">
        <f t="shared" si="74"/>
        <v>239</v>
      </c>
      <c r="B260">
        <f t="shared" si="78"/>
        <v>8.8015457123926614E-3</v>
      </c>
      <c r="C260">
        <f t="shared" si="79"/>
        <v>8.4924286657062496E-5</v>
      </c>
      <c r="D260">
        <f t="shared" si="80"/>
        <v>9.2723894882153934E-2</v>
      </c>
      <c r="E260">
        <f t="shared" si="81"/>
        <v>11.3984231285595</v>
      </c>
      <c r="F260">
        <f t="shared" si="82"/>
        <v>6.6748464434960297</v>
      </c>
      <c r="G260">
        <f t="shared" si="83"/>
        <v>865.81849944094961</v>
      </c>
      <c r="H260">
        <f t="shared" si="84"/>
        <v>9.3581273367310089</v>
      </c>
      <c r="I260">
        <f t="shared" si="85"/>
        <v>667.48464434960295</v>
      </c>
      <c r="J260">
        <f t="shared" si="86"/>
        <v>86581.849944094967</v>
      </c>
      <c r="K260">
        <f t="shared" si="87"/>
        <v>935.81273367310087</v>
      </c>
      <c r="L260">
        <f t="shared" si="88"/>
        <v>5.874896609563188</v>
      </c>
      <c r="M260">
        <f t="shared" si="89"/>
        <v>7.3529018439510914</v>
      </c>
      <c r="N260">
        <f t="shared" si="90"/>
        <v>86.772201546485718</v>
      </c>
      <c r="O260">
        <f t="shared" si="91"/>
        <v>88185.147322117671</v>
      </c>
      <c r="P260">
        <f t="shared" si="92"/>
        <v>88185.147322117671</v>
      </c>
      <c r="Q260">
        <f t="shared" si="93"/>
        <v>2.6140245321568667</v>
      </c>
    </row>
    <row r="261" spans="1:17" x14ac:dyDescent="0.3">
      <c r="A261">
        <f t="shared" si="74"/>
        <v>240</v>
      </c>
      <c r="B261">
        <f t="shared" si="78"/>
        <v>8.6289663846986844E-3</v>
      </c>
      <c r="C261">
        <f t="shared" si="79"/>
        <v>8.1657967939483157E-5</v>
      </c>
      <c r="D261">
        <f t="shared" si="80"/>
        <v>9.1805836516984068E-2</v>
      </c>
      <c r="E261">
        <f t="shared" si="81"/>
        <v>11.471816201493271</v>
      </c>
      <c r="F261">
        <f t="shared" si="82"/>
        <v>6.7747985853736008</v>
      </c>
      <c r="G261">
        <f t="shared" si="83"/>
        <v>888.6503905531066</v>
      </c>
      <c r="H261">
        <f t="shared" si="84"/>
        <v>9.4653579620915718</v>
      </c>
      <c r="I261">
        <f t="shared" si="85"/>
        <v>677.47985853736009</v>
      </c>
      <c r="J261">
        <f t="shared" si="86"/>
        <v>88865.039055310655</v>
      </c>
      <c r="K261">
        <f t="shared" si="87"/>
        <v>946.53579620915718</v>
      </c>
      <c r="L261">
        <f t="shared" si="88"/>
        <v>5.8459509256293005</v>
      </c>
      <c r="M261">
        <f t="shared" si="89"/>
        <v>7.2565385101194764</v>
      </c>
      <c r="N261">
        <f t="shared" si="90"/>
        <v>86.897510564251235</v>
      </c>
      <c r="O261">
        <f t="shared" si="91"/>
        <v>90489.054710057171</v>
      </c>
      <c r="P261">
        <f t="shared" si="92"/>
        <v>90489.054710057171</v>
      </c>
      <c r="Q261">
        <f t="shared" si="93"/>
        <v>2.6125798480824969</v>
      </c>
    </row>
    <row r="262" spans="1:17" x14ac:dyDescent="0.3">
      <c r="A262">
        <f t="shared" si="74"/>
        <v>241</v>
      </c>
      <c r="B262">
        <f t="shared" si="78"/>
        <v>8.4597709653908698E-3</v>
      </c>
      <c r="C262">
        <f t="shared" si="79"/>
        <v>7.8517276864887659E-5</v>
      </c>
      <c r="D262">
        <f t="shared" si="80"/>
        <v>9.0896867838598072E-2</v>
      </c>
      <c r="E262">
        <f t="shared" si="81"/>
        <v>11.545483231720713</v>
      </c>
      <c r="F262">
        <f t="shared" si="82"/>
        <v>6.8762873159522577</v>
      </c>
      <c r="G262">
        <f t="shared" si="83"/>
        <v>912.06867550312404</v>
      </c>
      <c r="H262">
        <f t="shared" si="84"/>
        <v>9.5736526042432768</v>
      </c>
      <c r="I262">
        <f t="shared" si="85"/>
        <v>687.62873159522576</v>
      </c>
      <c r="J262">
        <f t="shared" si="86"/>
        <v>91206.86755031241</v>
      </c>
      <c r="K262">
        <f t="shared" si="87"/>
        <v>957.36526042432763</v>
      </c>
      <c r="L262">
        <f t="shared" si="88"/>
        <v>5.8171815785178422</v>
      </c>
      <c r="M262">
        <f t="shared" si="89"/>
        <v>7.1613148714270176</v>
      </c>
      <c r="N262">
        <f t="shared" si="90"/>
        <v>87.021503550055129</v>
      </c>
      <c r="O262">
        <f t="shared" si="91"/>
        <v>92851.861542331957</v>
      </c>
      <c r="P262">
        <f t="shared" si="92"/>
        <v>92851.861542331957</v>
      </c>
      <c r="Q262">
        <f t="shared" si="93"/>
        <v>2.6111520778348662</v>
      </c>
    </row>
    <row r="263" spans="1:17" x14ac:dyDescent="0.3">
      <c r="A263">
        <f t="shared" si="74"/>
        <v>242</v>
      </c>
      <c r="B263">
        <f t="shared" si="78"/>
        <v>8.2938931033243804E-3</v>
      </c>
      <c r="C263">
        <f t="shared" si="79"/>
        <v>7.5497381600853495E-5</v>
      </c>
      <c r="D263">
        <f t="shared" si="80"/>
        <v>8.9996898850097096E-2</v>
      </c>
      <c r="E263">
        <f t="shared" si="81"/>
        <v>11.61942589936945</v>
      </c>
      <c r="F263">
        <f t="shared" si="82"/>
        <v>6.9793357226974555</v>
      </c>
      <c r="G263">
        <f t="shared" si="83"/>
        <v>936.08818947245788</v>
      </c>
      <c r="H263">
        <f t="shared" si="84"/>
        <v>9.6830217425890748</v>
      </c>
      <c r="I263">
        <f t="shared" si="85"/>
        <v>697.93357226974558</v>
      </c>
      <c r="J263">
        <f t="shared" si="86"/>
        <v>93608.818947245789</v>
      </c>
      <c r="K263">
        <f t="shared" si="87"/>
        <v>968.30217425890748</v>
      </c>
      <c r="L263">
        <f t="shared" si="88"/>
        <v>5.7885864416265909</v>
      </c>
      <c r="M263">
        <f t="shared" si="89"/>
        <v>7.06722072526542</v>
      </c>
      <c r="N263">
        <f t="shared" si="90"/>
        <v>87.144192833107994</v>
      </c>
      <c r="O263">
        <f t="shared" si="91"/>
        <v>95275.054693774437</v>
      </c>
      <c r="P263">
        <f t="shared" si="92"/>
        <v>95275.054693774437</v>
      </c>
      <c r="Q263">
        <f t="shared" si="93"/>
        <v>2.6097410554744016</v>
      </c>
    </row>
    <row r="264" spans="1:17" x14ac:dyDescent="0.3">
      <c r="A264">
        <f t="shared" si="74"/>
        <v>243</v>
      </c>
      <c r="B264">
        <f t="shared" si="78"/>
        <v>8.1312677483572366E-3</v>
      </c>
      <c r="C264">
        <f t="shared" si="79"/>
        <v>7.2593636154666828E-5</v>
      </c>
      <c r="D264">
        <f t="shared" si="80"/>
        <v>8.910584044564071E-2</v>
      </c>
      <c r="E264">
        <f t="shared" si="81"/>
        <v>11.693645900084659</v>
      </c>
      <c r="F264">
        <f t="shared" si="82"/>
        <v>7.0839672421039239</v>
      </c>
      <c r="G264">
        <f t="shared" si="83"/>
        <v>960.72414037496549</v>
      </c>
      <c r="H264">
        <f t="shared" si="84"/>
        <v>9.7934759672105045</v>
      </c>
      <c r="I264">
        <f t="shared" si="85"/>
        <v>708.39672421039245</v>
      </c>
      <c r="J264">
        <f t="shared" si="86"/>
        <v>96072.41403749655</v>
      </c>
      <c r="K264">
        <f t="shared" si="87"/>
        <v>979.34759672105042</v>
      </c>
      <c r="L264">
        <f t="shared" si="88"/>
        <v>5.7601634366138805</v>
      </c>
      <c r="M264">
        <f t="shared" si="89"/>
        <v>6.9742458691385307</v>
      </c>
      <c r="N264">
        <f t="shared" si="90"/>
        <v>87.265590694247607</v>
      </c>
      <c r="O264">
        <f t="shared" si="91"/>
        <v>97760.158358428002</v>
      </c>
      <c r="P264">
        <f t="shared" si="92"/>
        <v>97760.158358428002</v>
      </c>
      <c r="Q264">
        <f t="shared" si="93"/>
        <v>2.608346615639312</v>
      </c>
    </row>
    <row r="265" spans="1:17" x14ac:dyDescent="0.3">
      <c r="A265">
        <f t="shared" si="74"/>
        <v>244</v>
      </c>
      <c r="B265">
        <f t="shared" si="78"/>
        <v>7.971831125840427E-3</v>
      </c>
      <c r="C265">
        <f t="shared" si="79"/>
        <v>6.980157322564118E-5</v>
      </c>
      <c r="D265">
        <f t="shared" si="80"/>
        <v>8.8223604401624467E-2</v>
      </c>
      <c r="E265">
        <f t="shared" si="81"/>
        <v>11.768144944896791</v>
      </c>
      <c r="F265">
        <f t="shared" si="82"/>
        <v>7.1902056649592536</v>
      </c>
      <c r="G265">
        <f t="shared" si="83"/>
        <v>985.99211819375091</v>
      </c>
      <c r="H265">
        <f t="shared" si="84"/>
        <v>9.9050259799268314</v>
      </c>
      <c r="I265">
        <f t="shared" si="85"/>
        <v>719.02056649592532</v>
      </c>
      <c r="J265">
        <f t="shared" si="86"/>
        <v>98599.211819375094</v>
      </c>
      <c r="K265">
        <f t="shared" si="87"/>
        <v>990.50259799268315</v>
      </c>
      <c r="L265">
        <f t="shared" si="88"/>
        <v>5.7319105321116339</v>
      </c>
      <c r="M265">
        <f t="shared" si="89"/>
        <v>6.8823801038006156</v>
      </c>
      <c r="N265">
        <f t="shared" si="90"/>
        <v>87.385709364087745</v>
      </c>
      <c r="O265">
        <f t="shared" si="91"/>
        <v>100308.7349838637</v>
      </c>
      <c r="P265">
        <f t="shared" si="92"/>
        <v>100308.7349838637</v>
      </c>
      <c r="Q265">
        <f t="shared" si="93"/>
        <v>2.6069685935773412</v>
      </c>
    </row>
    <row r="266" spans="1:17" x14ac:dyDescent="0.3">
      <c r="A266">
        <f t="shared" si="74"/>
        <v>245</v>
      </c>
      <c r="B266">
        <f t="shared" si="78"/>
        <v>7.815520711608263E-3</v>
      </c>
      <c r="C266">
        <f t="shared" si="79"/>
        <v>6.7116897332347274E-5</v>
      </c>
      <c r="D266">
        <f t="shared" si="80"/>
        <v>8.735010336794502E-2</v>
      </c>
      <c r="E266">
        <f t="shared" si="81"/>
        <v>11.842924760091259</v>
      </c>
      <c r="F266">
        <f t="shared" si="82"/>
        <v>7.2980751416860334</v>
      </c>
      <c r="G266">
        <f t="shared" si="83"/>
        <v>1011.9081045514614</v>
      </c>
      <c r="H266">
        <f t="shared" si="84"/>
        <v>10.017682595364224</v>
      </c>
      <c r="I266">
        <f t="shared" si="85"/>
        <v>729.80751416860335</v>
      </c>
      <c r="J266">
        <f t="shared" si="86"/>
        <v>101190.81045514614</v>
      </c>
      <c r="K266">
        <f t="shared" si="87"/>
        <v>1001.7682595364224</v>
      </c>
      <c r="L266">
        <f t="shared" si="88"/>
        <v>5.70382574247206</v>
      </c>
      <c r="M266">
        <f t="shared" si="89"/>
        <v>6.7916132362950572</v>
      </c>
      <c r="N266">
        <f t="shared" si="90"/>
        <v>87.504561021232874</v>
      </c>
      <c r="O266">
        <f t="shared" si="91"/>
        <v>102922.38622885116</v>
      </c>
      <c r="P266">
        <f t="shared" si="92"/>
        <v>102922.38622885116</v>
      </c>
      <c r="Q266">
        <f t="shared" si="93"/>
        <v>2.6056068251761877</v>
      </c>
    </row>
    <row r="267" spans="1:17" x14ac:dyDescent="0.3">
      <c r="A267">
        <f t="shared" si="74"/>
        <v>246</v>
      </c>
      <c r="B267">
        <f t="shared" si="78"/>
        <v>7.6622752074590808E-3</v>
      </c>
      <c r="C267">
        <f t="shared" si="79"/>
        <v>6.4535478204180076E-5</v>
      </c>
      <c r="D267">
        <f t="shared" si="80"/>
        <v>8.6485250859351478E-2</v>
      </c>
      <c r="E267">
        <f t="shared" si="81"/>
        <v>11.91798708708016</v>
      </c>
      <c r="F267">
        <f t="shared" si="82"/>
        <v>7.4076001877637676</v>
      </c>
      <c r="G267">
        <f t="shared" si="83"/>
        <v>1038.4884825198724</v>
      </c>
      <c r="H267">
        <f t="shared" si="84"/>
        <v>10.13145674203512</v>
      </c>
      <c r="I267">
        <f t="shared" si="85"/>
        <v>740.7600187763768</v>
      </c>
      <c r="J267">
        <f t="shared" si="86"/>
        <v>103848.84825198723</v>
      </c>
      <c r="K267">
        <f t="shared" si="87"/>
        <v>1013.1456742035119</v>
      </c>
      <c r="L267">
        <f t="shared" si="88"/>
        <v>5.6759071265471555</v>
      </c>
      <c r="M267">
        <f t="shared" si="89"/>
        <v>6.7019350828953259</v>
      </c>
      <c r="N267">
        <f t="shared" si="90"/>
        <v>87.622157790557509</v>
      </c>
      <c r="O267">
        <f t="shared" si="91"/>
        <v>105602.75394496712</v>
      </c>
      <c r="P267">
        <f t="shared" si="92"/>
        <v>105602.75394496712</v>
      </c>
      <c r="Q267">
        <f t="shared" si="93"/>
        <v>2.6042611469929255</v>
      </c>
    </row>
    <row r="268" spans="1:17" x14ac:dyDescent="0.3">
      <c r="A268">
        <f t="shared" si="74"/>
        <v>247</v>
      </c>
      <c r="B268">
        <f t="shared" si="78"/>
        <v>7.5120345171167478E-3</v>
      </c>
      <c r="C268">
        <f t="shared" si="79"/>
        <v>6.2053344427096229E-5</v>
      </c>
      <c r="D268">
        <f t="shared" si="80"/>
        <v>8.5628961246882684E-2</v>
      </c>
      <c r="E268">
        <f t="shared" si="81"/>
        <v>11.993333682276042</v>
      </c>
      <c r="F268">
        <f t="shared" si="82"/>
        <v>7.5188056892317485</v>
      </c>
      <c r="G268">
        <f t="shared" si="83"/>
        <v>1065.7500466747281</v>
      </c>
      <c r="H268">
        <f t="shared" si="84"/>
        <v>10.24635946342789</v>
      </c>
      <c r="I268">
        <f t="shared" si="85"/>
        <v>751.88056892317491</v>
      </c>
      <c r="J268">
        <f t="shared" si="86"/>
        <v>106575.00466747281</v>
      </c>
      <c r="K268">
        <f t="shared" si="87"/>
        <v>1024.6359463427889</v>
      </c>
      <c r="L268">
        <f t="shared" si="88"/>
        <v>5.6481527865002681</v>
      </c>
      <c r="M268">
        <f t="shared" si="89"/>
        <v>6.6133354719500783</v>
      </c>
      <c r="N268">
        <f t="shared" si="90"/>
        <v>87.73851174154963</v>
      </c>
      <c r="O268">
        <f t="shared" si="91"/>
        <v>108351.52118273878</v>
      </c>
      <c r="P268">
        <f t="shared" si="92"/>
        <v>108351.5211827388</v>
      </c>
      <c r="Q268">
        <f t="shared" si="93"/>
        <v>2.6029313962817158</v>
      </c>
    </row>
    <row r="269" spans="1:17" x14ac:dyDescent="0.3">
      <c r="A269">
        <f t="shared" si="74"/>
        <v>248</v>
      </c>
      <c r="B269">
        <f t="shared" si="78"/>
        <v>7.3647397226634763E-3</v>
      </c>
      <c r="C269">
        <f t="shared" si="79"/>
        <v>5.9666677333746376E-5</v>
      </c>
      <c r="D269">
        <f t="shared" si="80"/>
        <v>8.4781149749388773E-2</v>
      </c>
      <c r="E269">
        <f t="shared" si="81"/>
        <v>12.068966316967787</v>
      </c>
      <c r="F269">
        <f t="shared" si="82"/>
        <v>7.6317169082741554</v>
      </c>
      <c r="G269">
        <f t="shared" si="83"/>
        <v>1093.7100134019729</v>
      </c>
      <c r="H269">
        <f t="shared" si="84"/>
        <v>10.362401919107045</v>
      </c>
      <c r="I269">
        <f t="shared" si="85"/>
        <v>763.17169082741555</v>
      </c>
      <c r="J269">
        <f t="shared" si="86"/>
        <v>109371.00134019728</v>
      </c>
      <c r="K269">
        <f t="shared" si="87"/>
        <v>1036.2401919107044</v>
      </c>
      <c r="L269">
        <f t="shared" si="88"/>
        <v>5.6205608666489164</v>
      </c>
      <c r="M269">
        <f t="shared" si="89"/>
        <v>6.5258042466342934</v>
      </c>
      <c r="N269">
        <f t="shared" si="90"/>
        <v>87.85363488671679</v>
      </c>
      <c r="O269">
        <f t="shared" si="91"/>
        <v>111170.4132229354</v>
      </c>
      <c r="P269">
        <f t="shared" si="92"/>
        <v>111170.4132229354</v>
      </c>
      <c r="Q269">
        <f t="shared" si="93"/>
        <v>2.6016174110213397</v>
      </c>
    </row>
    <row r="270" spans="1:17" x14ac:dyDescent="0.3">
      <c r="A270">
        <f t="shared" si="74"/>
        <v>249</v>
      </c>
      <c r="B270">
        <f t="shared" si="78"/>
        <v>7.2203330614347815E-3</v>
      </c>
      <c r="C270">
        <f t="shared" si="79"/>
        <v>5.7371805128602253E-5</v>
      </c>
      <c r="D270">
        <f t="shared" si="80"/>
        <v>8.3941732425137389E-2</v>
      </c>
      <c r="E270">
        <f t="shared" si="81"/>
        <v>12.144886777198552</v>
      </c>
      <c r="F270">
        <f t="shared" si="82"/>
        <v>7.7463594888885403</v>
      </c>
      <c r="G270">
        <f t="shared" si="83"/>
        <v>1122.3860314616377</v>
      </c>
      <c r="H270">
        <f t="shared" si="84"/>
        <v>10.479595385823931</v>
      </c>
      <c r="I270">
        <f t="shared" si="85"/>
        <v>774.63594888885405</v>
      </c>
      <c r="J270">
        <f t="shared" si="86"/>
        <v>112238.60314616378</v>
      </c>
      <c r="K270">
        <f t="shared" si="87"/>
        <v>1047.9595385823932</v>
      </c>
      <c r="L270">
        <f t="shared" si="88"/>
        <v>5.5931295523380964</v>
      </c>
      <c r="M270">
        <f t="shared" si="89"/>
        <v>6.4393312676082317</v>
      </c>
      <c r="N270">
        <f t="shared" si="90"/>
        <v>87.967539180053691</v>
      </c>
      <c r="O270">
        <f t="shared" si="91"/>
        <v>114061.19863363502</v>
      </c>
      <c r="P270">
        <f t="shared" si="92"/>
        <v>114061.19863363501</v>
      </c>
      <c r="Q270">
        <f t="shared" si="93"/>
        <v>2.6003190299406231</v>
      </c>
    </row>
    <row r="271" spans="1:17" x14ac:dyDescent="0.3">
      <c r="A271">
        <f t="shared" si="74"/>
        <v>250</v>
      </c>
      <c r="B271">
        <f t="shared" si="78"/>
        <v>7.0787579033674327E-3</v>
      </c>
      <c r="C271">
        <f t="shared" si="79"/>
        <v>5.5165197239040657E-5</v>
      </c>
      <c r="D271">
        <f t="shared" si="80"/>
        <v>8.3110626163502371E-2</v>
      </c>
      <c r="E271">
        <f t="shared" si="81"/>
        <v>12.221096863645897</v>
      </c>
      <c r="F271">
        <f t="shared" si="82"/>
        <v>7.8627594626390849</v>
      </c>
      <c r="G271">
        <f t="shared" si="83"/>
        <v>1151.7961928158279</v>
      </c>
      <c r="H271">
        <f t="shared" si="84"/>
        <v>10.597951258638274</v>
      </c>
      <c r="I271">
        <f t="shared" si="85"/>
        <v>786.27594626390851</v>
      </c>
      <c r="J271">
        <f t="shared" si="86"/>
        <v>115179.6192815828</v>
      </c>
      <c r="K271">
        <f t="shared" si="87"/>
        <v>1059.7951258638273</v>
      </c>
      <c r="L271">
        <f t="shared" si="88"/>
        <v>5.5658570688433491</v>
      </c>
      <c r="M271">
        <f t="shared" si="89"/>
        <v>6.3539064155861249</v>
      </c>
      <c r="N271">
        <f t="shared" si="90"/>
        <v>88.08023651557049</v>
      </c>
      <c r="O271">
        <f t="shared" si="91"/>
        <v>117025.69035371052</v>
      </c>
      <c r="P271">
        <f t="shared" si="92"/>
        <v>117025.69035371052</v>
      </c>
      <c r="Q271">
        <f t="shared" si="93"/>
        <v>2.5990360925431499</v>
      </c>
    </row>
    <row r="272" spans="1:17" x14ac:dyDescent="0.3">
      <c r="A272">
        <f t="shared" si="74"/>
        <v>251</v>
      </c>
      <c r="B272">
        <f t="shared" si="78"/>
        <v>6.9399587287916004E-3</v>
      </c>
      <c r="C272">
        <f t="shared" si="79"/>
        <v>5.3043458883692933E-5</v>
      </c>
      <c r="D272">
        <f t="shared" si="80"/>
        <v>8.2287748676735037E-2</v>
      </c>
      <c r="E272">
        <f t="shared" si="81"/>
        <v>12.297598391504073</v>
      </c>
      <c r="F272">
        <f t="shared" si="82"/>
        <v>7.9809432544958003</v>
      </c>
      <c r="G272">
        <f t="shared" si="83"/>
        <v>1181.959043727408</v>
      </c>
      <c r="H272">
        <f t="shared" si="84"/>
        <v>10.717481052050577</v>
      </c>
      <c r="I272">
        <f t="shared" si="85"/>
        <v>798.09432544958008</v>
      </c>
      <c r="J272">
        <f t="shared" si="86"/>
        <v>118195.9043727408</v>
      </c>
      <c r="K272">
        <f t="shared" si="87"/>
        <v>1071.7481052050578</v>
      </c>
      <c r="L272">
        <f t="shared" si="88"/>
        <v>5.5387416803028575</v>
      </c>
      <c r="M272">
        <f t="shared" si="89"/>
        <v>6.2695195938163781</v>
      </c>
      <c r="N272">
        <f t="shared" si="90"/>
        <v>88.191738725880768</v>
      </c>
      <c r="O272">
        <f t="shared" si="91"/>
        <v>120065.74680339544</v>
      </c>
      <c r="P272">
        <f t="shared" si="92"/>
        <v>120065.74680339542</v>
      </c>
      <c r="Q272">
        <f t="shared" si="93"/>
        <v>2.5977684391318867</v>
      </c>
    </row>
    <row r="273" spans="1:17" x14ac:dyDescent="0.3">
      <c r="A273">
        <f t="shared" si="74"/>
        <v>252</v>
      </c>
      <c r="B273">
        <f t="shared" si="78"/>
        <v>6.8038811066584307E-3</v>
      </c>
      <c r="C273">
        <f t="shared" si="79"/>
        <v>5.1003325849704728E-5</v>
      </c>
      <c r="D273">
        <f t="shared" si="80"/>
        <v>8.1473018491816859E-2</v>
      </c>
      <c r="E273">
        <f t="shared" si="81"/>
        <v>12.374393190368442</v>
      </c>
      <c r="F273">
        <f t="shared" si="82"/>
        <v>8.1009376887610021</v>
      </c>
      <c r="G273">
        <f t="shared" si="83"/>
        <v>1212.8935961361242</v>
      </c>
      <c r="H273">
        <f t="shared" si="84"/>
        <v>10.838196401145508</v>
      </c>
      <c r="I273">
        <f t="shared" si="85"/>
        <v>810.09376887610017</v>
      </c>
      <c r="J273">
        <f t="shared" si="86"/>
        <v>121289.35961361243</v>
      </c>
      <c r="K273">
        <f t="shared" si="87"/>
        <v>1083.8196401145508</v>
      </c>
      <c r="L273">
        <f t="shared" si="88"/>
        <v>5.5117816886778197</v>
      </c>
      <c r="M273">
        <f t="shared" si="89"/>
        <v>6.1861607304750912</v>
      </c>
      <c r="N273">
        <f t="shared" si="90"/>
        <v>88.302057580847091</v>
      </c>
      <c r="O273">
        <f t="shared" si="91"/>
        <v>123183.27302260308</v>
      </c>
      <c r="P273">
        <f t="shared" si="92"/>
        <v>123183.27302260308</v>
      </c>
      <c r="Q273">
        <f t="shared" si="93"/>
        <v>2.5965159108305214</v>
      </c>
    </row>
    <row r="274" spans="1:17" x14ac:dyDescent="0.3">
      <c r="A274">
        <f t="shared" si="74"/>
        <v>253</v>
      </c>
      <c r="B274">
        <f t="shared" si="78"/>
        <v>6.6704716731945408E-3</v>
      </c>
      <c r="C274">
        <f t="shared" si="79"/>
        <v>4.9041659470869928E-5</v>
      </c>
      <c r="D274">
        <f t="shared" si="80"/>
        <v>8.0666354942392937E-2</v>
      </c>
      <c r="E274">
        <f t="shared" si="81"/>
        <v>12.451483104122163</v>
      </c>
      <c r="F274">
        <f t="shared" si="82"/>
        <v>8.2227699950844197</v>
      </c>
      <c r="G274">
        <f t="shared" si="83"/>
        <v>1244.619339319119</v>
      </c>
      <c r="H274">
        <f t="shared" si="84"/>
        <v>10.960109062746515</v>
      </c>
      <c r="I274">
        <f t="shared" si="85"/>
        <v>822.27699950844203</v>
      </c>
      <c r="J274">
        <f t="shared" si="86"/>
        <v>124461.9339319119</v>
      </c>
      <c r="K274">
        <f t="shared" si="87"/>
        <v>1096.0109062746515</v>
      </c>
      <c r="L274">
        <f t="shared" si="88"/>
        <v>5.4849754327404643</v>
      </c>
      <c r="M274">
        <f t="shared" si="89"/>
        <v>6.1038197809747343</v>
      </c>
      <c r="N274">
        <f t="shared" si="90"/>
        <v>88.411204786284799</v>
      </c>
      <c r="O274">
        <f t="shared" si="91"/>
        <v>126380.22183769499</v>
      </c>
      <c r="P274">
        <f t="shared" si="92"/>
        <v>126380.22183769499</v>
      </c>
      <c r="Q274">
        <f t="shared" si="93"/>
        <v>2.5952783496062004</v>
      </c>
    </row>
    <row r="275" spans="1:17" x14ac:dyDescent="0.3">
      <c r="A275">
        <f t="shared" si="74"/>
        <v>254</v>
      </c>
      <c r="B275">
        <f t="shared" si="78"/>
        <v>6.5396781109750401E-3</v>
      </c>
      <c r="C275">
        <f t="shared" si="79"/>
        <v>4.7155441798913403E-5</v>
      </c>
      <c r="D275">
        <f t="shared" si="80"/>
        <v>7.9867678160785077E-2</v>
      </c>
      <c r="E275">
        <f t="shared" si="81"/>
        <v>12.528869990825067</v>
      </c>
      <c r="F275">
        <f t="shared" si="82"/>
        <v>8.3464678145682587</v>
      </c>
      <c r="G275">
        <f t="shared" si="83"/>
        <v>1277.1562518429218</v>
      </c>
      <c r="H275">
        <f t="shared" si="84"/>
        <v>11.083230916581734</v>
      </c>
      <c r="I275">
        <f t="shared" si="85"/>
        <v>834.64678145682592</v>
      </c>
      <c r="J275">
        <f t="shared" si="86"/>
        <v>127715.62518429218</v>
      </c>
      <c r="K275">
        <f t="shared" si="87"/>
        <v>1108.3230916581733</v>
      </c>
      <c r="L275">
        <f t="shared" si="88"/>
        <v>5.4583212870889728</v>
      </c>
      <c r="M275">
        <f t="shared" si="89"/>
        <v>6.0224867301897289</v>
      </c>
      <c r="N275">
        <f t="shared" si="90"/>
        <v>88.519191982721281</v>
      </c>
      <c r="O275">
        <f t="shared" si="91"/>
        <v>129658.59505740718</v>
      </c>
      <c r="P275">
        <f t="shared" si="92"/>
        <v>129658.59505740719</v>
      </c>
      <c r="Q275">
        <f t="shared" si="93"/>
        <v>2.5940555982901126</v>
      </c>
    </row>
    <row r="276" spans="1:17" x14ac:dyDescent="0.3">
      <c r="A276">
        <f t="shared" si="74"/>
        <v>255</v>
      </c>
      <c r="B276">
        <f t="shared" si="78"/>
        <v>6.4114491284069028E-3</v>
      </c>
      <c r="C276">
        <f t="shared" si="79"/>
        <v>4.5341770960493652E-5</v>
      </c>
      <c r="D276">
        <f t="shared" si="80"/>
        <v>7.9076909070084245E-2</v>
      </c>
      <c r="E276">
        <f t="shared" si="81"/>
        <v>12.60655572260476</v>
      </c>
      <c r="F276">
        <f t="shared" si="82"/>
        <v>8.4720592059635127</v>
      </c>
      <c r="G276">
        <f t="shared" si="83"/>
        <v>1310.5248138141967</v>
      </c>
      <c r="H276">
        <f t="shared" si="84"/>
        <v>11.207573966461338</v>
      </c>
      <c r="I276">
        <f t="shared" si="85"/>
        <v>847.20592059635123</v>
      </c>
      <c r="J276">
        <f t="shared" si="86"/>
        <v>131052.48138141967</v>
      </c>
      <c r="K276">
        <f t="shared" si="87"/>
        <v>1120.7573966461337</v>
      </c>
      <c r="L276">
        <f t="shared" si="88"/>
        <v>5.431817661188644</v>
      </c>
      <c r="M276">
        <f t="shared" si="89"/>
        <v>5.9421515946006895</v>
      </c>
      <c r="N276">
        <f t="shared" si="90"/>
        <v>88.626030744210652</v>
      </c>
      <c r="O276">
        <f t="shared" si="91"/>
        <v>133020.44469866215</v>
      </c>
      <c r="P276">
        <f t="shared" si="92"/>
        <v>133020.44469866215</v>
      </c>
      <c r="Q276">
        <f t="shared" si="93"/>
        <v>2.5928475005968288</v>
      </c>
    </row>
    <row r="277" spans="1:17" x14ac:dyDescent="0.3">
      <c r="A277">
        <f t="shared" si="74"/>
        <v>256</v>
      </c>
      <c r="B277">
        <f t="shared" si="78"/>
        <v>6.2857344396146098E-3</v>
      </c>
      <c r="C277">
        <f t="shared" si="79"/>
        <v>4.359785669278235E-5</v>
      </c>
      <c r="D277">
        <f t="shared" si="80"/>
        <v>7.8293969376321021E-2</v>
      </c>
      <c r="E277">
        <f t="shared" si="81"/>
        <v>12.684542185550001</v>
      </c>
      <c r="F277">
        <f t="shared" si="82"/>
        <v>8.5995726519590239</v>
      </c>
      <c r="G277">
        <f t="shared" si="83"/>
        <v>1344.746019436712</v>
      </c>
      <c r="H277">
        <f t="shared" si="84"/>
        <v>11.333150341466519</v>
      </c>
      <c r="I277">
        <f t="shared" si="85"/>
        <v>859.95726519590244</v>
      </c>
      <c r="J277">
        <f t="shared" si="86"/>
        <v>134474.60194367121</v>
      </c>
      <c r="K277">
        <f t="shared" si="87"/>
        <v>1133.3150341466519</v>
      </c>
      <c r="L277">
        <f t="shared" si="88"/>
        <v>5.4054629984386784</v>
      </c>
      <c r="M277">
        <f t="shared" si="89"/>
        <v>5.862804424359128</v>
      </c>
      <c r="N277">
        <f t="shared" si="90"/>
        <v>88.73173257720218</v>
      </c>
      <c r="O277">
        <f t="shared" si="91"/>
        <v>136467.87424301376</v>
      </c>
      <c r="P277">
        <f t="shared" si="92"/>
        <v>136467.87424301376</v>
      </c>
      <c r="Q277">
        <f t="shared" si="93"/>
        <v>2.5916539011437312</v>
      </c>
    </row>
    <row r="278" spans="1:17" x14ac:dyDescent="0.3">
      <c r="A278">
        <f t="shared" si="74"/>
        <v>257</v>
      </c>
      <c r="B278">
        <f t="shared" si="78"/>
        <v>6.1624847447202058E-3</v>
      </c>
      <c r="C278">
        <f t="shared" si="79"/>
        <v>4.192101605075226E-5</v>
      </c>
      <c r="D278">
        <f t="shared" si="80"/>
        <v>7.7518781560713873E-2</v>
      </c>
      <c r="E278">
        <f t="shared" si="81"/>
        <v>12.762831279606315</v>
      </c>
      <c r="F278">
        <f t="shared" si="82"/>
        <v>8.7290370655646026</v>
      </c>
      <c r="G278">
        <f t="shared" si="83"/>
        <v>1379.8413898821718</v>
      </c>
      <c r="H278">
        <f t="shared" si="84"/>
        <v>11.459972297150189</v>
      </c>
      <c r="I278">
        <f t="shared" si="85"/>
        <v>872.90370655646029</v>
      </c>
      <c r="J278">
        <f t="shared" si="86"/>
        <v>137984.13898821719</v>
      </c>
      <c r="K278">
        <f t="shared" si="87"/>
        <v>1145.9972297150189</v>
      </c>
      <c r="L278">
        <f t="shared" si="88"/>
        <v>5.3792557752639096</v>
      </c>
      <c r="M278">
        <f t="shared" si="89"/>
        <v>5.7844353052742834</v>
      </c>
      <c r="N278">
        <f t="shared" si="90"/>
        <v>88.836308919461786</v>
      </c>
      <c r="O278">
        <f t="shared" si="91"/>
        <v>140003.03992448866</v>
      </c>
      <c r="P278">
        <f t="shared" si="92"/>
        <v>140003.03992448866</v>
      </c>
      <c r="Q278">
        <f t="shared" si="93"/>
        <v>2.5904746454683547</v>
      </c>
    </row>
    <row r="279" spans="1:17" x14ac:dyDescent="0.3">
      <c r="A279">
        <f t="shared" ref="A279:A342" si="94">A278+1</f>
        <v>258</v>
      </c>
      <c r="B279">
        <f t="shared" si="78"/>
        <v>6.0416517105100053E-3</v>
      </c>
      <c r="C279">
        <f t="shared" si="79"/>
        <v>4.0308669279569476E-5</v>
      </c>
      <c r="D279">
        <f t="shared" si="80"/>
        <v>7.6751268871993947E-2</v>
      </c>
      <c r="E279">
        <f t="shared" si="81"/>
        <v>12.8414249184739</v>
      </c>
      <c r="F279">
        <f t="shared" si="82"/>
        <v>8.8604817965896387</v>
      </c>
      <c r="G279">
        <f t="shared" si="83"/>
        <v>1415.8329864827517</v>
      </c>
      <c r="H279">
        <f t="shared" si="84"/>
        <v>11.588052216749587</v>
      </c>
      <c r="I279">
        <f t="shared" si="85"/>
        <v>886.04817965896382</v>
      </c>
      <c r="J279">
        <f t="shared" si="86"/>
        <v>141583.29864827517</v>
      </c>
      <c r="K279">
        <f t="shared" si="87"/>
        <v>1158.8052216749586</v>
      </c>
      <c r="L279">
        <f t="shared" si="88"/>
        <v>5.3531945002308552</v>
      </c>
      <c r="M279">
        <f t="shared" si="89"/>
        <v>5.7070343607238403</v>
      </c>
      <c r="N279">
        <f t="shared" si="90"/>
        <v>88.939771139045291</v>
      </c>
      <c r="O279">
        <f t="shared" si="91"/>
        <v>143628.15204960911</v>
      </c>
      <c r="P279">
        <f t="shared" si="92"/>
        <v>143628.15204960911</v>
      </c>
      <c r="Q279">
        <f t="shared" si="93"/>
        <v>2.5893095800460175</v>
      </c>
    </row>
    <row r="280" spans="1:17" x14ac:dyDescent="0.3">
      <c r="A280">
        <f t="shared" si="94"/>
        <v>259</v>
      </c>
      <c r="B280">
        <f t="shared" si="78"/>
        <v>5.9231879514803978E-3</v>
      </c>
      <c r="C280">
        <f t="shared" si="79"/>
        <v>3.8758335845739881E-5</v>
      </c>
      <c r="D280">
        <f t="shared" si="80"/>
        <v>7.5991355318805895E-2</v>
      </c>
      <c r="E280">
        <f t="shared" si="81"/>
        <v>12.920325029507792</v>
      </c>
      <c r="F280">
        <f t="shared" si="82"/>
        <v>8.9939366382187025</v>
      </c>
      <c r="G280">
        <f t="shared" si="83"/>
        <v>1452.7434242533673</v>
      </c>
      <c r="H280">
        <f t="shared" si="84"/>
        <v>11.71740261241092</v>
      </c>
      <c r="I280">
        <f t="shared" si="85"/>
        <v>899.39366382187029</v>
      </c>
      <c r="J280">
        <f t="shared" si="86"/>
        <v>145274.34242533671</v>
      </c>
      <c r="K280">
        <f t="shared" si="87"/>
        <v>1171.740261241092</v>
      </c>
      <c r="L280">
        <f t="shared" si="88"/>
        <v>5.3272777131875131</v>
      </c>
      <c r="M280">
        <f t="shared" si="89"/>
        <v>5.6305917534902177</v>
      </c>
      <c r="N280">
        <f t="shared" si="90"/>
        <v>89.042130533322265</v>
      </c>
      <c r="O280">
        <f t="shared" si="91"/>
        <v>147345.47635039967</v>
      </c>
      <c r="P280">
        <f t="shared" si="92"/>
        <v>147345.47635039967</v>
      </c>
      <c r="Q280">
        <f t="shared" si="93"/>
        <v>2.5881585523056749</v>
      </c>
    </row>
    <row r="281" spans="1:17" x14ac:dyDescent="0.3">
      <c r="A281">
        <f t="shared" si="94"/>
        <v>260</v>
      </c>
      <c r="B281">
        <f t="shared" si="78"/>
        <v>5.8070470112552919E-3</v>
      </c>
      <c r="C281">
        <f t="shared" si="79"/>
        <v>3.726763062090373E-5</v>
      </c>
      <c r="D281">
        <f t="shared" si="80"/>
        <v>7.5238965662184049E-2</v>
      </c>
      <c r="E281">
        <f t="shared" si="81"/>
        <v>12.999533553620347</v>
      </c>
      <c r="F281">
        <f t="shared" si="82"/>
        <v>9.1294318336855262</v>
      </c>
      <c r="G281">
        <f t="shared" si="83"/>
        <v>1490.595885751909</v>
      </c>
      <c r="H281">
        <f t="shared" si="84"/>
        <v>11.848036126426194</v>
      </c>
      <c r="I281">
        <f t="shared" si="85"/>
        <v>912.94318336855258</v>
      </c>
      <c r="J281">
        <f t="shared" si="86"/>
        <v>149059.58857519089</v>
      </c>
      <c r="K281">
        <f t="shared" si="87"/>
        <v>1184.8036126426196</v>
      </c>
      <c r="L281">
        <f t="shared" si="88"/>
        <v>5.3015039844262448</v>
      </c>
      <c r="M281">
        <f t="shared" si="89"/>
        <v>5.5550976875240963</v>
      </c>
      <c r="N281">
        <f t="shared" si="90"/>
        <v>89.143398328049656</v>
      </c>
      <c r="O281">
        <f t="shared" si="91"/>
        <v>151157.33537120209</v>
      </c>
      <c r="P281">
        <f t="shared" si="92"/>
        <v>151157.33537120209</v>
      </c>
      <c r="Q281">
        <f t="shared" si="93"/>
        <v>2.5870214106454847</v>
      </c>
    </row>
    <row r="282" spans="1:17" x14ac:dyDescent="0.3">
      <c r="A282">
        <f t="shared" si="94"/>
        <v>261</v>
      </c>
      <c r="B282">
        <f t="shared" si="78"/>
        <v>5.6931833443679327E-3</v>
      </c>
      <c r="C282">
        <f t="shared" si="79"/>
        <v>3.5834260212407424E-5</v>
      </c>
      <c r="D282">
        <f t="shared" si="80"/>
        <v>7.4494025408103015E-2</v>
      </c>
      <c r="E282">
        <f t="shared" si="81"/>
        <v>13.079052445185981</v>
      </c>
      <c r="F282">
        <f t="shared" si="82"/>
        <v>9.2669980830469143</v>
      </c>
      <c r="G282">
        <f t="shared" si="83"/>
        <v>1529.4141352858833</v>
      </c>
      <c r="H282">
        <f t="shared" si="84"/>
        <v>11.97996553248236</v>
      </c>
      <c r="I282">
        <f t="shared" si="85"/>
        <v>926.69980830469149</v>
      </c>
      <c r="J282">
        <f t="shared" si="86"/>
        <v>152941.41352858834</v>
      </c>
      <c r="K282">
        <f t="shared" si="87"/>
        <v>1197.9965532482361</v>
      </c>
      <c r="L282">
        <f t="shared" si="88"/>
        <v>5.275871913869226</v>
      </c>
      <c r="M282">
        <f t="shared" si="89"/>
        <v>5.4805424096368434</v>
      </c>
      <c r="N282">
        <f t="shared" si="90"/>
        <v>89.243585676493936</v>
      </c>
      <c r="O282">
        <f t="shared" si="91"/>
        <v>155066.10989014126</v>
      </c>
      <c r="P282">
        <f t="shared" si="92"/>
        <v>155066.10989014126</v>
      </c>
      <c r="Q282">
        <f t="shared" si="93"/>
        <v>2.5858980044469959</v>
      </c>
    </row>
    <row r="283" spans="1:17" x14ac:dyDescent="0.3">
      <c r="A283">
        <f t="shared" si="94"/>
        <v>262</v>
      </c>
      <c r="B283">
        <f t="shared" si="78"/>
        <v>5.5815522983999341E-3</v>
      </c>
      <c r="C283">
        <f t="shared" si="79"/>
        <v>3.4456019435007142E-5</v>
      </c>
      <c r="D283">
        <f t="shared" si="80"/>
        <v>7.3756460800101981E-2</v>
      </c>
      <c r="E283">
        <f t="shared" si="81"/>
        <v>13.158883671948239</v>
      </c>
      <c r="F283">
        <f t="shared" si="82"/>
        <v>9.406666550058052</v>
      </c>
      <c r="G283">
        <f t="shared" si="83"/>
        <v>1569.2225334741065</v>
      </c>
      <c r="H283">
        <f t="shared" si="84"/>
        <v>12.113203736922959</v>
      </c>
      <c r="I283">
        <f t="shared" si="85"/>
        <v>940.66665500580518</v>
      </c>
      <c r="J283">
        <f t="shared" si="86"/>
        <v>156922.25334741065</v>
      </c>
      <c r="K283">
        <f t="shared" si="87"/>
        <v>1211.3203736922958</v>
      </c>
      <c r="L283">
        <f t="shared" si="88"/>
        <v>5.2503801302758299</v>
      </c>
      <c r="M283">
        <f t="shared" si="89"/>
        <v>5.4069162111234954</v>
      </c>
      <c r="N283">
        <f t="shared" si="90"/>
        <v>89.342703658600698</v>
      </c>
      <c r="O283">
        <f t="shared" si="91"/>
        <v>159074.24037610873</v>
      </c>
      <c r="P283">
        <f t="shared" si="92"/>
        <v>159074.24037610873</v>
      </c>
      <c r="Q283">
        <f t="shared" si="93"/>
        <v>2.5847881840894038</v>
      </c>
    </row>
    <row r="284" spans="1:17" x14ac:dyDescent="0.3">
      <c r="A284">
        <f t="shared" si="94"/>
        <v>263</v>
      </c>
      <c r="B284">
        <f t="shared" si="78"/>
        <v>5.4721100964705248E-3</v>
      </c>
      <c r="C284">
        <f t="shared" si="79"/>
        <v>3.3130787918276105E-5</v>
      </c>
      <c r="D284">
        <f t="shared" si="80"/>
        <v>7.302619881198219E-2</v>
      </c>
      <c r="E284">
        <f t="shared" si="81"/>
        <v>13.239029214929124</v>
      </c>
      <c r="F284">
        <f t="shared" si="82"/>
        <v>9.548468869150744</v>
      </c>
      <c r="G284">
        <f t="shared" si="83"/>
        <v>1610.0460521723173</v>
      </c>
      <c r="H284">
        <f t="shared" si="84"/>
        <v>12.247763780022353</v>
      </c>
      <c r="I284">
        <f t="shared" si="85"/>
        <v>954.84688691507438</v>
      </c>
      <c r="J284">
        <f t="shared" si="86"/>
        <v>161004.60521723173</v>
      </c>
      <c r="K284">
        <f t="shared" si="87"/>
        <v>1224.7763780022353</v>
      </c>
      <c r="L284">
        <f t="shared" si="88"/>
        <v>5.2250272904714281</v>
      </c>
      <c r="M284">
        <f t="shared" si="89"/>
        <v>5.334209429317875</v>
      </c>
      <c r="N284">
        <f t="shared" si="90"/>
        <v>89.440763280210689</v>
      </c>
      <c r="O284">
        <f t="shared" si="91"/>
        <v>163184.22848214902</v>
      </c>
      <c r="P284">
        <f t="shared" si="92"/>
        <v>163184.22848214902</v>
      </c>
      <c r="Q284">
        <f t="shared" si="93"/>
        <v>2.5836918009621179</v>
      </c>
    </row>
    <row r="285" spans="1:17" x14ac:dyDescent="0.3">
      <c r="A285">
        <f t="shared" si="94"/>
        <v>264</v>
      </c>
      <c r="B285">
        <f t="shared" si="78"/>
        <v>5.3648138200691415E-3</v>
      </c>
      <c r="C285">
        <f t="shared" si="79"/>
        <v>3.1856526844496246E-5</v>
      </c>
      <c r="D285">
        <f t="shared" si="80"/>
        <v>7.2303167140576399E-2</v>
      </c>
      <c r="E285">
        <f t="shared" si="81"/>
        <v>13.319491068340806</v>
      </c>
      <c r="F285">
        <f t="shared" si="82"/>
        <v>9.6924371525162059</v>
      </c>
      <c r="G285">
        <f t="shared" si="83"/>
        <v>1651.910289771798</v>
      </c>
      <c r="H285">
        <f t="shared" si="84"/>
        <v>12.383658837272847</v>
      </c>
      <c r="I285">
        <f t="shared" si="85"/>
        <v>969.24371525162064</v>
      </c>
      <c r="J285">
        <f t="shared" si="86"/>
        <v>165191.02897717981</v>
      </c>
      <c r="K285">
        <f t="shared" si="87"/>
        <v>1238.3658837272847</v>
      </c>
      <c r="L285">
        <f t="shared" si="88"/>
        <v>5.1998120785970539</v>
      </c>
      <c r="M285">
        <f t="shared" si="89"/>
        <v>5.2624124490814861</v>
      </c>
      <c r="N285">
        <f t="shared" si="90"/>
        <v>89.537775472321457</v>
      </c>
      <c r="O285">
        <f t="shared" si="91"/>
        <v>167398.63857615873</v>
      </c>
      <c r="P285">
        <f t="shared" si="92"/>
        <v>167398.63857615873</v>
      </c>
      <c r="Q285">
        <f t="shared" si="93"/>
        <v>2.5826087074773518</v>
      </c>
    </row>
    <row r="286" spans="1:17" x14ac:dyDescent="0.3">
      <c r="A286">
        <f t="shared" si="94"/>
        <v>265</v>
      </c>
      <c r="B286">
        <f t="shared" ref="B286:B349" si="95">A$11^(-$A286)</f>
        <v>5.2596213922246485E-3</v>
      </c>
      <c r="C286">
        <f t="shared" ref="C286:C349" si="96">B$11^(-$A286)</f>
        <v>3.063127581201562E-5</v>
      </c>
      <c r="D286">
        <f t="shared" ref="D286:D349" si="97">C$11^(-$A286)</f>
        <v>7.1587294198590487E-2</v>
      </c>
      <c r="E286">
        <f t="shared" ref="E286:E349" si="98">(1+A$14*B286+B$14*C286+C$14*D286)/(A$8*B286^$C$2+$B$8*C286^$C$2+C$8*D286^$C$2)</f>
        <v>13.400271239499514</v>
      </c>
      <c r="F286">
        <f t="shared" ref="F286:F349" si="99">A$8*$E286/(B286^$B$2)-A$14</f>
        <v>9.8386039972938448</v>
      </c>
      <c r="G286">
        <f t="shared" ref="G286:G349" si="100">B$8*$E286/(C286^$B$2)-B$14</f>
        <v>1694.8414868803006</v>
      </c>
      <c r="H286">
        <f t="shared" ref="H286:H349" si="101">C$8*$E286/(D286^$B$2)-C$14</f>
        <v>12.520902220684544</v>
      </c>
      <c r="I286">
        <f t="shared" ref="I286:I349" si="102">$A$17*F286</f>
        <v>983.86039972938443</v>
      </c>
      <c r="J286">
        <f t="shared" ref="J286:J349" si="103">$A$17*G286</f>
        <v>169484.14868803005</v>
      </c>
      <c r="K286">
        <f t="shared" ref="K286:K349" si="104">$A$17*H286</f>
        <v>1252.0902220684543</v>
      </c>
      <c r="L286">
        <f t="shared" ref="L286:L349" si="105">B286*I286</f>
        <v>5.174733205379364</v>
      </c>
      <c r="M286">
        <f t="shared" ref="M286:M349" si="106">C286*J286</f>
        <v>5.1915157042277142</v>
      </c>
      <c r="N286">
        <f t="shared" ref="N286:N349" si="107">D286*K286</f>
        <v>89.633751090392934</v>
      </c>
      <c r="O286">
        <f t="shared" ref="O286:O349" si="108">B$21*I286+C$21*J286+D$21*K286</f>
        <v>171720.0993098279</v>
      </c>
      <c r="P286">
        <f t="shared" ref="P286:P349" si="109">O286/$O$21*100</f>
        <v>171720.0993098279</v>
      </c>
      <c r="Q286">
        <f t="shared" ref="Q286:Q349" si="110">100*(P286/P285-1)</f>
        <v>2.5815387570808035</v>
      </c>
    </row>
    <row r="287" spans="1:17" x14ac:dyDescent="0.3">
      <c r="A287">
        <f t="shared" si="94"/>
        <v>266</v>
      </c>
      <c r="B287">
        <f t="shared" si="95"/>
        <v>5.1564915610045571E-3</v>
      </c>
      <c r="C287">
        <f t="shared" si="96"/>
        <v>2.9453149819245786E-5</v>
      </c>
      <c r="D287">
        <f t="shared" si="97"/>
        <v>7.0878509107515336E-2</v>
      </c>
      <c r="E287">
        <f t="shared" si="98"/>
        <v>13.481371748741832</v>
      </c>
      <c r="F287">
        <f t="shared" si="99"/>
        <v>9.987002492867795</v>
      </c>
      <c r="G287">
        <f t="shared" si="100"/>
        <v>1738.8665423948505</v>
      </c>
      <c r="H287">
        <f t="shared" si="101"/>
        <v>12.659507380098461</v>
      </c>
      <c r="I287">
        <f t="shared" si="102"/>
        <v>998.70024928677947</v>
      </c>
      <c r="J287">
        <f t="shared" si="103"/>
        <v>173886.65423948504</v>
      </c>
      <c r="K287">
        <f t="shared" si="104"/>
        <v>1265.9507380098462</v>
      </c>
      <c r="L287">
        <f t="shared" si="105"/>
        <v>5.1497894074204256</v>
      </c>
      <c r="M287">
        <f t="shared" si="106"/>
        <v>5.1215096788829433</v>
      </c>
      <c r="N287">
        <f t="shared" si="107"/>
        <v>89.728700913696642</v>
      </c>
      <c r="O287">
        <f t="shared" si="108"/>
        <v>176151.30522678167</v>
      </c>
      <c r="P287">
        <f t="shared" si="109"/>
        <v>176151.30522678167</v>
      </c>
      <c r="Q287">
        <f t="shared" si="110"/>
        <v>2.5804818042637567</v>
      </c>
    </row>
    <row r="288" spans="1:17" x14ac:dyDescent="0.3">
      <c r="A288">
        <f t="shared" si="94"/>
        <v>267</v>
      </c>
      <c r="B288">
        <f t="shared" si="95"/>
        <v>5.0553838833378023E-3</v>
      </c>
      <c r="C288">
        <f t="shared" si="96"/>
        <v>2.8320336364659413E-5</v>
      </c>
      <c r="D288">
        <f t="shared" si="97"/>
        <v>7.0176741690609265E-2</v>
      </c>
      <c r="E288">
        <f t="shared" si="98"/>
        <v>13.562794629343252</v>
      </c>
      <c r="F288">
        <f t="shared" si="99"/>
        <v>10.137666228272709</v>
      </c>
      <c r="G288">
        <f t="shared" si="100"/>
        <v>1784.0130299761813</v>
      </c>
      <c r="H288">
        <f t="shared" si="101"/>
        <v>12.799487904512787</v>
      </c>
      <c r="I288">
        <f t="shared" si="102"/>
        <v>1013.7666228272709</v>
      </c>
      <c r="J288">
        <f t="shared" si="103"/>
        <v>178401.30299761813</v>
      </c>
      <c r="K288">
        <f t="shared" si="104"/>
        <v>1279.9487904512787</v>
      </c>
      <c r="L288">
        <f t="shared" si="105"/>
        <v>5.1249794465067779</v>
      </c>
      <c r="M288">
        <f t="shared" si="106"/>
        <v>5.0523849087860668</v>
      </c>
      <c r="N288">
        <f t="shared" si="107"/>
        <v>89.822635644707148</v>
      </c>
      <c r="O288">
        <f t="shared" si="108"/>
        <v>180695.01841089668</v>
      </c>
      <c r="P288">
        <f t="shared" si="109"/>
        <v>180695.01841089668</v>
      </c>
      <c r="Q288">
        <f t="shared" si="110"/>
        <v>2.5794377045718297</v>
      </c>
    </row>
    <row r="289" spans="1:17" x14ac:dyDescent="0.3">
      <c r="A289">
        <f t="shared" si="94"/>
        <v>268</v>
      </c>
      <c r="B289">
        <f t="shared" si="95"/>
        <v>4.956258709154707E-3</v>
      </c>
      <c r="C289">
        <f t="shared" si="96"/>
        <v>2.7231092658326352E-5</v>
      </c>
      <c r="D289">
        <f t="shared" si="97"/>
        <v>6.9481922465949753E-2</v>
      </c>
      <c r="E289">
        <f t="shared" si="98"/>
        <v>13.644541927439013</v>
      </c>
      <c r="F289">
        <f t="shared" si="99"/>
        <v>10.290629299710528</v>
      </c>
      <c r="G289">
        <f t="shared" si="100"/>
        <v>1830.3092149348511</v>
      </c>
      <c r="H289">
        <f t="shared" si="101"/>
        <v>12.940857523422538</v>
      </c>
      <c r="I289">
        <f t="shared" si="102"/>
        <v>1029.0629299710527</v>
      </c>
      <c r="J289">
        <f t="shared" si="103"/>
        <v>183030.9214934851</v>
      </c>
      <c r="K289">
        <f t="shared" si="104"/>
        <v>1294.085752342254</v>
      </c>
      <c r="L289">
        <f t="shared" si="105"/>
        <v>5.1003021089372904</v>
      </c>
      <c r="M289">
        <f t="shared" si="106"/>
        <v>4.9841319825279493</v>
      </c>
      <c r="N289">
        <f t="shared" si="107"/>
        <v>89.915565908534745</v>
      </c>
      <c r="O289">
        <f t="shared" si="108"/>
        <v>185354.07017579841</v>
      </c>
      <c r="P289">
        <f t="shared" si="109"/>
        <v>185354.07017579841</v>
      </c>
      <c r="Q289">
        <f t="shared" si="110"/>
        <v>2.5784063146152336</v>
      </c>
    </row>
    <row r="290" spans="1:17" x14ac:dyDescent="0.3">
      <c r="A290">
        <f t="shared" si="94"/>
        <v>269</v>
      </c>
      <c r="B290">
        <f t="shared" si="95"/>
        <v>4.8590771658379482E-3</v>
      </c>
      <c r="C290">
        <f t="shared" si="96"/>
        <v>2.6183742940698413E-5</v>
      </c>
      <c r="D290">
        <f t="shared" si="97"/>
        <v>6.8793982639554205E-2</v>
      </c>
      <c r="E290">
        <f t="shared" si="98"/>
        <v>13.726615701947244</v>
      </c>
      <c r="F290">
        <f t="shared" si="99"/>
        <v>10.44592631817984</v>
      </c>
      <c r="G290">
        <f t="shared" si="100"/>
        <v>1877.7840715392995</v>
      </c>
      <c r="H290">
        <f t="shared" si="101"/>
        <v>13.083630108172731</v>
      </c>
      <c r="I290">
        <f t="shared" si="102"/>
        <v>1044.5926318179841</v>
      </c>
      <c r="J290">
        <f t="shared" si="103"/>
        <v>187778.40715392993</v>
      </c>
      <c r="K290">
        <f t="shared" si="104"/>
        <v>1308.3630108172731</v>
      </c>
      <c r="L290">
        <f t="shared" si="105"/>
        <v>5.0757562048693332</v>
      </c>
      <c r="M290">
        <f t="shared" si="106"/>
        <v>4.9167415427323053</v>
      </c>
      <c r="N290">
        <f t="shared" si="107"/>
        <v>90.007502252398353</v>
      </c>
      <c r="O290">
        <f t="shared" si="108"/>
        <v>190131.36279656517</v>
      </c>
      <c r="P290">
        <f t="shared" si="109"/>
        <v>190131.36279656517</v>
      </c>
      <c r="Q290">
        <f t="shared" si="110"/>
        <v>2.5773874920770545</v>
      </c>
    </row>
    <row r="291" spans="1:17" x14ac:dyDescent="0.3">
      <c r="A291">
        <f t="shared" si="94"/>
        <v>270</v>
      </c>
      <c r="B291">
        <f t="shared" si="95"/>
        <v>4.7638011429783798E-3</v>
      </c>
      <c r="C291">
        <f t="shared" si="96"/>
        <v>2.5176675904517706E-5</v>
      </c>
      <c r="D291">
        <f t="shared" si="97"/>
        <v>6.8112854098568515E-2</v>
      </c>
      <c r="E291">
        <f t="shared" si="98"/>
        <v>13.809018024494382</v>
      </c>
      <c r="F291">
        <f t="shared" si="99"/>
        <v>10.603592417219609</v>
      </c>
      <c r="G291">
        <f t="shared" si="100"/>
        <v>1926.4673007563929</v>
      </c>
      <c r="H291">
        <f t="shared" si="101"/>
        <v>13.227819673325261</v>
      </c>
      <c r="I291">
        <f t="shared" si="102"/>
        <v>1060.3592417219609</v>
      </c>
      <c r="J291">
        <f t="shared" si="103"/>
        <v>192646.73007563929</v>
      </c>
      <c r="K291">
        <f t="shared" si="104"/>
        <v>1322.7819673325262</v>
      </c>
      <c r="L291">
        <f t="shared" si="105"/>
        <v>5.0513405676827654</v>
      </c>
      <c r="M291">
        <f t="shared" si="106"/>
        <v>4.8502042871794746</v>
      </c>
      <c r="N291">
        <f t="shared" si="107"/>
        <v>90.098455145137777</v>
      </c>
      <c r="O291">
        <f t="shared" si="108"/>
        <v>195029.87128469377</v>
      </c>
      <c r="P291">
        <f t="shared" si="109"/>
        <v>195029.87128469377</v>
      </c>
      <c r="Q291">
        <f t="shared" si="110"/>
        <v>2.5763810957216249</v>
      </c>
    </row>
    <row r="292" spans="1:17" x14ac:dyDescent="0.3">
      <c r="A292">
        <f t="shared" si="94"/>
        <v>271</v>
      </c>
      <c r="B292">
        <f t="shared" si="95"/>
        <v>4.6703932774297859E-3</v>
      </c>
      <c r="C292">
        <f t="shared" si="96"/>
        <v>2.4208342215882411E-5</v>
      </c>
      <c r="D292">
        <f t="shared" si="97"/>
        <v>6.7438469404523305E-2</v>
      </c>
      <c r="E292">
        <f t="shared" si="98"/>
        <v>13.891750979342863</v>
      </c>
      <c r="F292">
        <f t="shared" si="99"/>
        <v>10.763663260768899</v>
      </c>
      <c r="G292">
        <f t="shared" si="100"/>
        <v>1976.3893484352445</v>
      </c>
      <c r="H292">
        <f t="shared" si="101"/>
        <v>13.373440378039621</v>
      </c>
      <c r="I292">
        <f t="shared" si="102"/>
        <v>1076.3663260768899</v>
      </c>
      <c r="J292">
        <f t="shared" si="103"/>
        <v>197638.93484352445</v>
      </c>
      <c r="K292">
        <f t="shared" si="104"/>
        <v>1337.3440378039622</v>
      </c>
      <c r="L292">
        <f t="shared" si="105"/>
        <v>5.0270540533613035</v>
      </c>
      <c r="M292">
        <f t="shared" si="106"/>
        <v>4.7845109698745265</v>
      </c>
      <c r="N292">
        <f t="shared" si="107"/>
        <v>90.188434976764171</v>
      </c>
      <c r="O292">
        <f t="shared" si="108"/>
        <v>200052.64520740529</v>
      </c>
      <c r="P292">
        <f t="shared" si="109"/>
        <v>200052.64520740529</v>
      </c>
      <c r="Q292">
        <f t="shared" si="110"/>
        <v>2.5753869854016065</v>
      </c>
    </row>
    <row r="293" spans="1:17" x14ac:dyDescent="0.3">
      <c r="A293">
        <f t="shared" si="94"/>
        <v>272</v>
      </c>
      <c r="B293">
        <f t="shared" si="95"/>
        <v>4.5788169386566518E-3</v>
      </c>
      <c r="C293">
        <f t="shared" si="96"/>
        <v>2.3277252130656161E-5</v>
      </c>
      <c r="D293">
        <f t="shared" si="97"/>
        <v>6.677076178665671E-2</v>
      </c>
      <c r="E293">
        <f t="shared" si="98"/>
        <v>13.974816663321132</v>
      </c>
      <c r="F293">
        <f t="shared" si="99"/>
        <v>10.926175051144471</v>
      </c>
      <c r="G293">
        <f t="shared" si="100"/>
        <v>2027.5814239453894</v>
      </c>
      <c r="H293">
        <f t="shared" si="101"/>
        <v>13.520506527467662</v>
      </c>
      <c r="I293">
        <f t="shared" si="102"/>
        <v>1092.6175051144471</v>
      </c>
      <c r="J293">
        <f t="shared" si="103"/>
        <v>202758.14239453894</v>
      </c>
      <c r="K293">
        <f t="shared" si="104"/>
        <v>1352.0506527467662</v>
      </c>
      <c r="L293">
        <f t="shared" si="105"/>
        <v>5.002895539890801</v>
      </c>
      <c r="M293">
        <f t="shared" si="106"/>
        <v>4.7196524020611665</v>
      </c>
      <c r="N293">
        <f t="shared" si="107"/>
        <v>90.277452058048041</v>
      </c>
      <c r="O293">
        <f t="shared" si="108"/>
        <v>205202.81055240016</v>
      </c>
      <c r="P293">
        <f t="shared" si="109"/>
        <v>205202.81055240016</v>
      </c>
      <c r="Q293">
        <f t="shared" si="110"/>
        <v>2.5744050220657622</v>
      </c>
    </row>
    <row r="294" spans="1:17" x14ac:dyDescent="0.3">
      <c r="A294">
        <f t="shared" si="94"/>
        <v>273</v>
      </c>
      <c r="B294">
        <f t="shared" si="95"/>
        <v>4.4890362143692663E-3</v>
      </c>
      <c r="C294">
        <f t="shared" si="96"/>
        <v>2.2381973202554E-5</v>
      </c>
      <c r="D294">
        <f t="shared" si="97"/>
        <v>6.6109665135303683E-2</v>
      </c>
      <c r="E294">
        <f t="shared" si="98"/>
        <v>14.058217185755804</v>
      </c>
      <c r="F294">
        <f t="shared" si="99"/>
        <v>11.091164537137844</v>
      </c>
      <c r="G294">
        <f t="shared" si="100"/>
        <v>2080.0755192806264</v>
      </c>
      <c r="H294">
        <f t="shared" si="101"/>
        <v>13.669032574162369</v>
      </c>
      <c r="I294">
        <f t="shared" si="102"/>
        <v>1109.1164537137845</v>
      </c>
      <c r="J294">
        <f t="shared" si="103"/>
        <v>208007.55192806263</v>
      </c>
      <c r="K294">
        <f t="shared" si="104"/>
        <v>1366.9032574162368</v>
      </c>
      <c r="L294">
        <f t="shared" si="105"/>
        <v>4.9788639266739931</v>
      </c>
      <c r="M294">
        <f t="shared" si="106"/>
        <v>4.6556194531827577</v>
      </c>
      <c r="N294">
        <f t="shared" si="107"/>
        <v>90.365516620143225</v>
      </c>
      <c r="O294">
        <f t="shared" si="108"/>
        <v>210483.57163919267</v>
      </c>
      <c r="P294">
        <f t="shared" si="109"/>
        <v>210483.57163919267</v>
      </c>
      <c r="Q294">
        <f t="shared" si="110"/>
        <v>2.5734350677638629</v>
      </c>
    </row>
    <row r="295" spans="1:17" x14ac:dyDescent="0.3">
      <c r="A295">
        <f t="shared" si="94"/>
        <v>274</v>
      </c>
      <c r="B295">
        <f t="shared" si="95"/>
        <v>4.4010158964404578E-3</v>
      </c>
      <c r="C295">
        <f t="shared" si="96"/>
        <v>2.1521128079378842E-5</v>
      </c>
      <c r="D295">
        <f t="shared" si="97"/>
        <v>6.5455113995350173E-2</v>
      </c>
      <c r="E295">
        <f t="shared" si="98"/>
        <v>14.141954668406214</v>
      </c>
      <c r="F295">
        <f t="shared" si="99"/>
        <v>11.258669022233864</v>
      </c>
      <c r="G295">
        <f t="shared" si="100"/>
        <v>2133.9044286401945</v>
      </c>
      <c r="H295">
        <f t="shared" si="101"/>
        <v>13.819033119501157</v>
      </c>
      <c r="I295">
        <f t="shared" si="102"/>
        <v>1125.8669022233864</v>
      </c>
      <c r="J295">
        <f t="shared" si="103"/>
        <v>213390.44286401945</v>
      </c>
      <c r="K295">
        <f t="shared" si="104"/>
        <v>1381.9033119501157</v>
      </c>
      <c r="L295">
        <f t="shared" si="105"/>
        <v>4.9549581339612985</v>
      </c>
      <c r="M295">
        <f t="shared" si="106"/>
        <v>4.5924030517919352</v>
      </c>
      <c r="N295">
        <f t="shared" si="107"/>
        <v>90.452638814246768</v>
      </c>
      <c r="O295">
        <f t="shared" si="108"/>
        <v>215898.21307819296</v>
      </c>
      <c r="P295">
        <f t="shared" si="109"/>
        <v>215898.21307819299</v>
      </c>
      <c r="Q295">
        <f t="shared" si="110"/>
        <v>2.572476985653771</v>
      </c>
    </row>
    <row r="296" spans="1:17" x14ac:dyDescent="0.3">
      <c r="A296">
        <f t="shared" si="94"/>
        <v>275</v>
      </c>
      <c r="B296">
        <f t="shared" si="95"/>
        <v>4.314721467098488E-3</v>
      </c>
      <c r="C296">
        <f t="shared" si="96"/>
        <v>2.069339238401812E-5</v>
      </c>
      <c r="D296">
        <f t="shared" si="97"/>
        <v>6.480704355975267E-2</v>
      </c>
      <c r="E296">
        <f t="shared" si="98"/>
        <v>14.22603124540108</v>
      </c>
      <c r="F296">
        <f t="shared" si="99"/>
        <v>11.428726372952365</v>
      </c>
      <c r="G296">
        <f t="shared" si="100"/>
        <v>2189.1017684991571</v>
      </c>
      <c r="H296">
        <f t="shared" si="101"/>
        <v>13.970522915123423</v>
      </c>
      <c r="I296">
        <f t="shared" si="102"/>
        <v>1142.8726372952365</v>
      </c>
      <c r="J296">
        <f t="shared" si="103"/>
        <v>218910.1768499157</v>
      </c>
      <c r="K296">
        <f t="shared" si="104"/>
        <v>1397.0522915123422</v>
      </c>
      <c r="L296">
        <f t="shared" si="105"/>
        <v>4.9311771022972213</v>
      </c>
      <c r="M296">
        <f t="shared" si="106"/>
        <v>4.5299941864101054</v>
      </c>
      <c r="N296">
        <f t="shared" si="107"/>
        <v>90.538828711292652</v>
      </c>
      <c r="O296">
        <f t="shared" si="108"/>
        <v>221450.10177872327</v>
      </c>
      <c r="P296">
        <f t="shared" si="109"/>
        <v>221450.10177872327</v>
      </c>
      <c r="Q296">
        <f t="shared" si="110"/>
        <v>2.5715306400055926</v>
      </c>
    </row>
    <row r="297" spans="1:17" x14ac:dyDescent="0.3">
      <c r="A297">
        <f t="shared" si="94"/>
        <v>276</v>
      </c>
      <c r="B297">
        <f t="shared" si="95"/>
        <v>4.2301190853906746E-3</v>
      </c>
      <c r="C297">
        <f t="shared" si="96"/>
        <v>1.98974926769405E-5</v>
      </c>
      <c r="D297">
        <f t="shared" si="97"/>
        <v>6.4165389663121436E-2</v>
      </c>
      <c r="E297">
        <f t="shared" si="98"/>
        <v>14.310449063177511</v>
      </c>
      <c r="F297">
        <f t="shared" si="99"/>
        <v>11.601375027314985</v>
      </c>
      <c r="G297">
        <f t="shared" si="100"/>
        <v>2245.7019981802387</v>
      </c>
      <c r="H297">
        <f t="shared" si="101"/>
        <v>14.123516864382937</v>
      </c>
      <c r="I297">
        <f t="shared" si="102"/>
        <v>1160.1375027314984</v>
      </c>
      <c r="J297">
        <f t="shared" si="103"/>
        <v>224570.19981802386</v>
      </c>
      <c r="K297">
        <f t="shared" si="104"/>
        <v>1412.3516864382937</v>
      </c>
      <c r="L297">
        <f t="shared" si="105"/>
        <v>4.9075197919819873</v>
      </c>
      <c r="M297">
        <f t="shared" si="106"/>
        <v>4.4683839063381949</v>
      </c>
      <c r="N297">
        <f t="shared" si="107"/>
        <v>90.624096301679813</v>
      </c>
      <c r="O297">
        <f t="shared" si="108"/>
        <v>227142.68900719364</v>
      </c>
      <c r="P297">
        <f t="shared" si="109"/>
        <v>227142.68900719361</v>
      </c>
      <c r="Q297">
        <f t="shared" si="110"/>
        <v>2.5705958962071174</v>
      </c>
    </row>
    <row r="298" spans="1:17" x14ac:dyDescent="0.3">
      <c r="A298">
        <f t="shared" si="94"/>
        <v>277</v>
      </c>
      <c r="B298">
        <f t="shared" si="95"/>
        <v>4.1471755739124266E-3</v>
      </c>
      <c r="C298">
        <f t="shared" si="96"/>
        <v>1.9132204497058168E-5</v>
      </c>
      <c r="D298">
        <f t="shared" si="97"/>
        <v>6.3530088775367768E-2</v>
      </c>
      <c r="E298">
        <f t="shared" si="98"/>
        <v>14.395210280422122</v>
      </c>
      <c r="F298">
        <f t="shared" si="99"/>
        <v>11.776654003438844</v>
      </c>
      <c r="G298">
        <f t="shared" si="100"/>
        <v>2303.7404409396054</v>
      </c>
      <c r="H298">
        <f t="shared" si="101"/>
        <v>14.278030023814804</v>
      </c>
      <c r="I298">
        <f t="shared" si="102"/>
        <v>1177.6654003438844</v>
      </c>
      <c r="J298">
        <f t="shared" si="103"/>
        <v>230374.04409396055</v>
      </c>
      <c r="K298">
        <f t="shared" si="104"/>
        <v>1427.8030023814804</v>
      </c>
      <c r="L298">
        <f t="shared" si="105"/>
        <v>4.8839851825479563</v>
      </c>
      <c r="M298">
        <f t="shared" si="106"/>
        <v>4.4075633224199491</v>
      </c>
      <c r="N298">
        <f t="shared" si="107"/>
        <v>90.708451495032079</v>
      </c>
      <c r="O298">
        <f t="shared" si="108"/>
        <v>232979.51249668593</v>
      </c>
      <c r="P298">
        <f t="shared" si="109"/>
        <v>232979.51249668596</v>
      </c>
      <c r="Q298">
        <f t="shared" si="110"/>
        <v>2.5696726207672382</v>
      </c>
    </row>
    <row r="299" spans="1:17" x14ac:dyDescent="0.3">
      <c r="A299">
        <f t="shared" si="94"/>
        <v>278</v>
      </c>
      <c r="B299">
        <f t="shared" si="95"/>
        <v>4.0658584057964957E-3</v>
      </c>
      <c r="C299">
        <f t="shared" si="96"/>
        <v>1.8396350477940548E-5</v>
      </c>
      <c r="D299">
        <f t="shared" si="97"/>
        <v>6.2901077995413626E-2</v>
      </c>
      <c r="E299">
        <f t="shared" si="98"/>
        <v>14.48031706801445</v>
      </c>
      <c r="F299">
        <f t="shared" si="99"/>
        <v>11.954602908259181</v>
      </c>
      <c r="G299">
        <f t="shared" si="100"/>
        <v>2363.2533055794365</v>
      </c>
      <c r="H299">
        <f t="shared" si="101"/>
        <v>14.434077604617592</v>
      </c>
      <c r="I299">
        <f t="shared" si="102"/>
        <v>1195.460290825918</v>
      </c>
      <c r="J299">
        <f t="shared" si="103"/>
        <v>236325.33055794364</v>
      </c>
      <c r="K299">
        <f t="shared" si="104"/>
        <v>1443.4077604617592</v>
      </c>
      <c r="L299">
        <f t="shared" si="105"/>
        <v>4.8605722722504821</v>
      </c>
      <c r="M299">
        <f t="shared" si="106"/>
        <v>4.3475236077590846</v>
      </c>
      <c r="N299">
        <f t="shared" si="107"/>
        <v>90.79190411999042</v>
      </c>
      <c r="O299">
        <f t="shared" si="108"/>
        <v>238964.19860923133</v>
      </c>
      <c r="P299">
        <f t="shared" si="109"/>
        <v>238964.19860923133</v>
      </c>
      <c r="Q299">
        <f t="shared" si="110"/>
        <v>2.5687606813197705</v>
      </c>
    </row>
    <row r="300" spans="1:17" x14ac:dyDescent="0.3">
      <c r="A300">
        <f t="shared" si="94"/>
        <v>279</v>
      </c>
      <c r="B300">
        <f t="shared" si="95"/>
        <v>3.9861356919573491E-3</v>
      </c>
      <c r="C300">
        <f t="shared" si="96"/>
        <v>1.7688798536481294E-5</v>
      </c>
      <c r="D300">
        <f t="shared" si="97"/>
        <v>6.2278295044963988E-2</v>
      </c>
      <c r="E300">
        <f t="shared" si="98"/>
        <v>14.565771608972511</v>
      </c>
      <c r="F300">
        <f t="shared" si="99"/>
        <v>12.135261946382709</v>
      </c>
      <c r="G300">
        <f t="shared" si="100"/>
        <v>2424.2777086004312</v>
      </c>
      <c r="H300">
        <f t="shared" si="101"/>
        <v>14.591674974150411</v>
      </c>
      <c r="I300">
        <f t="shared" si="102"/>
        <v>1213.5261946382709</v>
      </c>
      <c r="J300">
        <f t="shared" si="103"/>
        <v>242427.77086004312</v>
      </c>
      <c r="K300">
        <f t="shared" si="104"/>
        <v>1459.1674974150412</v>
      </c>
      <c r="L300">
        <f t="shared" si="105"/>
        <v>4.8372800775727924</v>
      </c>
      <c r="M300">
        <f t="shared" si="106"/>
        <v>4.2882559983915529</v>
      </c>
      <c r="N300">
        <f t="shared" si="107"/>
        <v>90.874463924035666</v>
      </c>
      <c r="O300">
        <f t="shared" si="108"/>
        <v>245100.46455209644</v>
      </c>
      <c r="P300">
        <f t="shared" si="109"/>
        <v>245100.46455209644</v>
      </c>
      <c r="Q300">
        <f t="shared" si="110"/>
        <v>2.5678599466272045</v>
      </c>
    </row>
    <row r="301" spans="1:17" x14ac:dyDescent="0.3">
      <c r="A301">
        <f t="shared" si="94"/>
        <v>280</v>
      </c>
      <c r="B301">
        <f t="shared" si="95"/>
        <v>3.9079761685856364E-3</v>
      </c>
      <c r="C301">
        <f t="shared" si="96"/>
        <v>1.7008460131232013E-5</v>
      </c>
      <c r="D301">
        <f t="shared" si="97"/>
        <v>6.1661678262340563E-2</v>
      </c>
      <c r="E301">
        <f t="shared" si="98"/>
        <v>14.651576098400538</v>
      </c>
      <c r="F301">
        <f t="shared" si="99"/>
        <v>12.31867192907379</v>
      </c>
      <c r="G301">
        <f t="shared" si="100"/>
        <v>2486.8516969077154</v>
      </c>
      <c r="H301">
        <f t="shared" si="101"/>
        <v>14.750837657445361</v>
      </c>
      <c r="I301">
        <f t="shared" si="102"/>
        <v>1231.8671929073791</v>
      </c>
      <c r="J301">
        <f t="shared" si="103"/>
        <v>248685.16969077155</v>
      </c>
      <c r="K301">
        <f t="shared" si="104"/>
        <v>1475.0837657445361</v>
      </c>
      <c r="L301">
        <f t="shared" si="105"/>
        <v>4.8141076327445225</v>
      </c>
      <c r="M301">
        <f t="shared" si="106"/>
        <v>4.229751793914156</v>
      </c>
      <c r="N301">
        <f t="shared" si="107"/>
        <v>90.956140573341315</v>
      </c>
      <c r="O301">
        <f t="shared" si="108"/>
        <v>251392.12064942345</v>
      </c>
      <c r="P301">
        <f t="shared" si="109"/>
        <v>251392.12064942345</v>
      </c>
      <c r="Q301">
        <f t="shared" si="110"/>
        <v>2.5669702865821042</v>
      </c>
    </row>
    <row r="302" spans="1:17" x14ac:dyDescent="0.3">
      <c r="A302">
        <f t="shared" si="94"/>
        <v>281</v>
      </c>
      <c r="B302">
        <f t="shared" si="95"/>
        <v>3.8313491848878793E-3</v>
      </c>
      <c r="C302">
        <f t="shared" si="96"/>
        <v>1.6354288587723088E-5</v>
      </c>
      <c r="D302">
        <f t="shared" si="97"/>
        <v>6.1051166596376792E-2</v>
      </c>
      <c r="E302">
        <f t="shared" si="98"/>
        <v>14.737732743438901</v>
      </c>
      <c r="F302">
        <f t="shared" si="99"/>
        <v>12.504874283375386</v>
      </c>
      <c r="G302">
        <f t="shared" si="100"/>
        <v>2551.0142710839837</v>
      </c>
      <c r="H302">
        <f t="shared" si="101"/>
        <v>14.911581338735377</v>
      </c>
      <c r="I302">
        <f t="shared" si="102"/>
        <v>1250.4874283375386</v>
      </c>
      <c r="J302">
        <f t="shared" si="103"/>
        <v>255101.42710839838</v>
      </c>
      <c r="K302">
        <f t="shared" si="104"/>
        <v>1491.1581338735377</v>
      </c>
      <c r="L302">
        <f t="shared" si="105"/>
        <v>4.7910539892735686</v>
      </c>
      <c r="M302">
        <f t="shared" si="106"/>
        <v>4.1720023580707526</v>
      </c>
      <c r="N302">
        <f t="shared" si="107"/>
        <v>91.03694365265568</v>
      </c>
      <c r="O302">
        <f t="shared" si="108"/>
        <v>257843.07267060946</v>
      </c>
      <c r="P302">
        <f t="shared" si="109"/>
        <v>257843.07267060946</v>
      </c>
      <c r="Q302">
        <f t="shared" si="110"/>
        <v>2.5660915722104605</v>
      </c>
    </row>
    <row r="303" spans="1:17" x14ac:dyDescent="0.3">
      <c r="A303">
        <f t="shared" si="94"/>
        <v>282</v>
      </c>
      <c r="B303">
        <f t="shared" si="95"/>
        <v>3.756224691066548E-3</v>
      </c>
      <c r="C303">
        <f t="shared" si="96"/>
        <v>1.572527748819528E-5</v>
      </c>
      <c r="D303">
        <f t="shared" si="97"/>
        <v>6.0446699600373063E-2</v>
      </c>
      <c r="E303">
        <f t="shared" si="98"/>
        <v>14.82424376321617</v>
      </c>
      <c r="F303">
        <f t="shared" si="99"/>
        <v>12.693911061366791</v>
      </c>
      <c r="G303">
        <f t="shared" si="100"/>
        <v>2616.8054092440157</v>
      </c>
      <c r="H303">
        <f t="shared" si="101"/>
        <v>15.073921862997713</v>
      </c>
      <c r="I303">
        <f t="shared" si="102"/>
        <v>1269.3911061366791</v>
      </c>
      <c r="J303">
        <f t="shared" si="103"/>
        <v>261680.54092440158</v>
      </c>
      <c r="K303">
        <f t="shared" si="104"/>
        <v>1507.3921862997713</v>
      </c>
      <c r="L303">
        <f t="shared" si="105"/>
        <v>4.7681182154908708</v>
      </c>
      <c r="M303">
        <f t="shared" si="106"/>
        <v>4.1149991192972557</v>
      </c>
      <c r="N303">
        <f t="shared" si="107"/>
        <v>91.116882665211861</v>
      </c>
      <c r="O303">
        <f t="shared" si="108"/>
        <v>264457.32421683805</v>
      </c>
      <c r="P303">
        <f t="shared" si="109"/>
        <v>264457.32421683805</v>
      </c>
      <c r="Q303">
        <f t="shared" si="110"/>
        <v>2.5652236756727564</v>
      </c>
    </row>
    <row r="304" spans="1:17" x14ac:dyDescent="0.3">
      <c r="A304">
        <f t="shared" si="94"/>
        <v>283</v>
      </c>
      <c r="B304">
        <f t="shared" si="95"/>
        <v>3.6825732265358319E-3</v>
      </c>
      <c r="C304">
        <f t="shared" si="96"/>
        <v>1.512045912326469E-5</v>
      </c>
      <c r="D304">
        <f t="shared" si="97"/>
        <v>5.984821742611196E-2</v>
      </c>
      <c r="E304">
        <f t="shared" si="98"/>
        <v>14.911111388803311</v>
      </c>
      <c r="F304">
        <f t="shared" si="99"/>
        <v>12.885824949560243</v>
      </c>
      <c r="G304">
        <f t="shared" si="100"/>
        <v>2684.2660914850903</v>
      </c>
      <c r="H304">
        <f t="shared" si="101"/>
        <v>15.23787523751318</v>
      </c>
      <c r="I304">
        <f t="shared" si="102"/>
        <v>1288.5824949560242</v>
      </c>
      <c r="J304">
        <f t="shared" si="103"/>
        <v>268426.60914850904</v>
      </c>
      <c r="K304">
        <f t="shared" si="104"/>
        <v>1523.7875237513181</v>
      </c>
      <c r="L304">
        <f t="shared" si="105"/>
        <v>4.7452993961077983</v>
      </c>
      <c r="M304">
        <f t="shared" si="106"/>
        <v>4.0587335712265782</v>
      </c>
      <c r="N304">
        <f t="shared" si="107"/>
        <v>91.195967032665621</v>
      </c>
      <c r="O304">
        <f t="shared" si="108"/>
        <v>271238.9791672164</v>
      </c>
      <c r="P304">
        <f t="shared" si="109"/>
        <v>271238.9791672164</v>
      </c>
      <c r="Q304">
        <f t="shared" si="110"/>
        <v>2.5643664702656555</v>
      </c>
    </row>
    <row r="305" spans="1:17" x14ac:dyDescent="0.3">
      <c r="A305">
        <f t="shared" si="94"/>
        <v>284</v>
      </c>
      <c r="B305">
        <f t="shared" si="95"/>
        <v>3.6103659083684615E-3</v>
      </c>
      <c r="C305">
        <f t="shared" si="96"/>
        <v>1.4538903003139123E-5</v>
      </c>
      <c r="D305">
        <f t="shared" si="97"/>
        <v>5.9255660817932633E-2</v>
      </c>
      <c r="E305">
        <f t="shared" si="98"/>
        <v>14.998337863169992</v>
      </c>
      <c r="F305">
        <f t="shared" si="99"/>
        <v>13.080659278438507</v>
      </c>
      <c r="G305">
        <f t="shared" si="100"/>
        <v>2753.4383249481557</v>
      </c>
      <c r="H305">
        <f t="shared" si="101"/>
        <v>15.403457633441331</v>
      </c>
      <c r="I305">
        <f t="shared" si="102"/>
        <v>1308.0659278438507</v>
      </c>
      <c r="J305">
        <f t="shared" si="103"/>
        <v>275343.83249481558</v>
      </c>
      <c r="K305">
        <f t="shared" si="104"/>
        <v>1540.345763344133</v>
      </c>
      <c r="L305">
        <f t="shared" si="105"/>
        <v>4.7225966317857981</v>
      </c>
      <c r="M305">
        <f t="shared" si="106"/>
        <v>4.0031972731547096</v>
      </c>
      <c r="N305">
        <f t="shared" si="107"/>
        <v>91.274206095059483</v>
      </c>
      <c r="O305">
        <f t="shared" si="108"/>
        <v>278192.24418600358</v>
      </c>
      <c r="P305">
        <f t="shared" si="109"/>
        <v>278192.24418600358</v>
      </c>
      <c r="Q305">
        <f t="shared" si="110"/>
        <v>2.5635198304225115</v>
      </c>
    </row>
    <row r="306" spans="1:17" x14ac:dyDescent="0.3">
      <c r="A306">
        <f t="shared" si="94"/>
        <v>285</v>
      </c>
      <c r="B306">
        <f t="shared" si="95"/>
        <v>3.5395744199690805E-3</v>
      </c>
      <c r="C306">
        <f t="shared" si="96"/>
        <v>1.397971442609531E-5</v>
      </c>
      <c r="D306">
        <f t="shared" si="97"/>
        <v>5.866897110686399E-2</v>
      </c>
      <c r="E306">
        <f t="shared" si="98"/>
        <v>15.08592544114301</v>
      </c>
      <c r="F306">
        <f t="shared" si="99"/>
        <v>13.278458032135497</v>
      </c>
      <c r="G306">
        <f t="shared" si="100"/>
        <v>2824.3651695050221</v>
      </c>
      <c r="H306">
        <f t="shared" si="101"/>
        <v>15.570685387411762</v>
      </c>
      <c r="I306">
        <f t="shared" si="102"/>
        <v>1327.8458032135497</v>
      </c>
      <c r="J306">
        <f t="shared" si="103"/>
        <v>282436.51695050223</v>
      </c>
      <c r="K306">
        <f t="shared" si="104"/>
        <v>1557.0685387411763</v>
      </c>
      <c r="L306">
        <f t="shared" si="105"/>
        <v>4.7000090387179778</v>
      </c>
      <c r="M306">
        <f t="shared" si="106"/>
        <v>3.9483818504690489</v>
      </c>
      <c r="N306">
        <f t="shared" si="107"/>
        <v>91.351609110813001</v>
      </c>
      <c r="O306">
        <f t="shared" si="108"/>
        <v>285321.43129245692</v>
      </c>
      <c r="P306">
        <f t="shared" si="109"/>
        <v>285321.43129245692</v>
      </c>
      <c r="Q306">
        <f t="shared" si="110"/>
        <v>2.5626836317142798</v>
      </c>
    </row>
    <row r="307" spans="1:17" x14ac:dyDescent="0.3">
      <c r="A307">
        <f t="shared" si="94"/>
        <v>286</v>
      </c>
      <c r="B307">
        <f t="shared" si="95"/>
        <v>3.4701709999696868E-3</v>
      </c>
      <c r="C307">
        <f t="shared" si="96"/>
        <v>1.344203310201472E-5</v>
      </c>
      <c r="D307">
        <f t="shared" si="97"/>
        <v>5.8088090204815819E-2</v>
      </c>
      <c r="E307">
        <f t="shared" si="98"/>
        <v>15.173876389366763</v>
      </c>
      <c r="F307">
        <f t="shared" si="99"/>
        <v>13.479265858262156</v>
      </c>
      <c r="G307">
        <f t="shared" si="100"/>
        <v>2897.0907640871728</v>
      </c>
      <c r="H307">
        <f t="shared" si="101"/>
        <v>15.739575003131662</v>
      </c>
      <c r="I307">
        <f t="shared" si="102"/>
        <v>1347.9265858262156</v>
      </c>
      <c r="J307">
        <f t="shared" si="103"/>
        <v>289709.07640871726</v>
      </c>
      <c r="K307">
        <f t="shared" si="104"/>
        <v>1573.9575003131663</v>
      </c>
      <c r="L307">
        <f t="shared" si="105"/>
        <v>4.6775357482222848</v>
      </c>
      <c r="M307">
        <f t="shared" si="106"/>
        <v>3.8942789950400893</v>
      </c>
      <c r="N307">
        <f t="shared" si="107"/>
        <v>91.428185256737621</v>
      </c>
      <c r="O307">
        <f t="shared" si="108"/>
        <v>292630.96049485664</v>
      </c>
      <c r="P307">
        <f t="shared" si="109"/>
        <v>292630.96049485664</v>
      </c>
      <c r="Q307">
        <f t="shared" si="110"/>
        <v>2.5618577508492058</v>
      </c>
    </row>
    <row r="308" spans="1:17" x14ac:dyDescent="0.3">
      <c r="A308">
        <f t="shared" si="94"/>
        <v>287</v>
      </c>
      <c r="B308">
        <f t="shared" si="95"/>
        <v>3.4021284313428307E-3</v>
      </c>
      <c r="C308">
        <f t="shared" si="96"/>
        <v>1.2925031828860308E-5</v>
      </c>
      <c r="D308">
        <f t="shared" si="97"/>
        <v>5.7512960598827566E-2</v>
      </c>
      <c r="E308">
        <f t="shared" si="98"/>
        <v>15.262192986265859</v>
      </c>
      <c r="F308">
        <f t="shared" si="99"/>
        <v>13.68312807787977</v>
      </c>
      <c r="G308">
        <f t="shared" si="100"/>
        <v>2971.6603536722391</v>
      </c>
      <c r="H308">
        <f t="shared" si="101"/>
        <v>15.910143153009889</v>
      </c>
      <c r="I308">
        <f t="shared" si="102"/>
        <v>1368.3128077879769</v>
      </c>
      <c r="J308">
        <f t="shared" si="103"/>
        <v>297166.0353672239</v>
      </c>
      <c r="K308">
        <f t="shared" si="104"/>
        <v>1591.014315300989</v>
      </c>
      <c r="L308">
        <f t="shared" si="105"/>
        <v>4.6551759063460141</v>
      </c>
      <c r="M308">
        <f t="shared" si="106"/>
        <v>3.8408804655775968</v>
      </c>
      <c r="N308">
        <f t="shared" si="107"/>
        <v>91.503943628076399</v>
      </c>
      <c r="O308">
        <f t="shared" si="108"/>
        <v>300125.36249031284</v>
      </c>
      <c r="P308">
        <f t="shared" si="109"/>
        <v>300125.36249031284</v>
      </c>
      <c r="Q308">
        <f t="shared" si="110"/>
        <v>2.5610420656730026</v>
      </c>
    </row>
    <row r="309" spans="1:17" x14ac:dyDescent="0.3">
      <c r="A309">
        <f t="shared" si="94"/>
        <v>288</v>
      </c>
      <c r="B309">
        <f t="shared" si="95"/>
        <v>3.3354200307282649E-3</v>
      </c>
      <c r="C309">
        <f t="shared" si="96"/>
        <v>1.2427915220057989E-5</v>
      </c>
      <c r="D309">
        <f t="shared" si="97"/>
        <v>5.6943525345373815E-2</v>
      </c>
      <c r="E309">
        <f t="shared" si="98"/>
        <v>15.350877522009704</v>
      </c>
      <c r="F309">
        <f t="shared" si="99"/>
        <v>13.890090695622899</v>
      </c>
      <c r="G309">
        <f t="shared" si="100"/>
        <v>3048.1203169445216</v>
      </c>
      <c r="H309">
        <f t="shared" si="101"/>
        <v>16.082406679797607</v>
      </c>
      <c r="I309">
        <f t="shared" si="102"/>
        <v>1389.0090695622898</v>
      </c>
      <c r="J309">
        <f t="shared" si="103"/>
        <v>304812.03169445216</v>
      </c>
      <c r="K309">
        <f t="shared" si="104"/>
        <v>1608.2406679797607</v>
      </c>
      <c r="L309">
        <f t="shared" si="105"/>
        <v>4.6329286734812918</v>
      </c>
      <c r="M309">
        <f t="shared" si="106"/>
        <v>3.7881780879522799</v>
      </c>
      <c r="N309">
        <f t="shared" si="107"/>
        <v>91.578893238566422</v>
      </c>
      <c r="O309">
        <f t="shared" si="108"/>
        <v>307809.28143199423</v>
      </c>
      <c r="P309">
        <f t="shared" si="109"/>
        <v>307809.28143199423</v>
      </c>
      <c r="Q309">
        <f t="shared" si="110"/>
        <v>2.5602364551677637</v>
      </c>
    </row>
    <row r="310" spans="1:17" x14ac:dyDescent="0.3">
      <c r="A310">
        <f t="shared" si="94"/>
        <v>289</v>
      </c>
      <c r="B310">
        <f t="shared" si="95"/>
        <v>3.2700196379688868E-3</v>
      </c>
      <c r="C310">
        <f t="shared" si="96"/>
        <v>1.194991848082499E-5</v>
      </c>
      <c r="D310">
        <f t="shared" si="97"/>
        <v>5.6379728064726548E-2</v>
      </c>
      <c r="E310">
        <f t="shared" si="98"/>
        <v>15.439932298479158</v>
      </c>
      <c r="F310">
        <f t="shared" si="99"/>
        <v>14.10020040997418</v>
      </c>
      <c r="G310">
        <f t="shared" si="100"/>
        <v>3126.5181946464049</v>
      </c>
      <c r="H310">
        <f t="shared" si="101"/>
        <v>16.256382598245725</v>
      </c>
      <c r="I310">
        <f t="shared" si="102"/>
        <v>1410.0200409974179</v>
      </c>
      <c r="J310">
        <f t="shared" si="103"/>
        <v>312651.81946464052</v>
      </c>
      <c r="K310">
        <f t="shared" si="104"/>
        <v>1625.6382598245725</v>
      </c>
      <c r="L310">
        <f t="shared" si="105"/>
        <v>4.6107932239912515</v>
      </c>
      <c r="M310">
        <f t="shared" si="106"/>
        <v>3.7361637554840659</v>
      </c>
      <c r="N310">
        <f t="shared" si="107"/>
        <v>91.653043020524677</v>
      </c>
      <c r="O310">
        <f t="shared" si="108"/>
        <v>315687.47776546254</v>
      </c>
      <c r="P310">
        <f t="shared" si="109"/>
        <v>315687.47776546254</v>
      </c>
      <c r="Q310">
        <f t="shared" si="110"/>
        <v>2.5594407994512958</v>
      </c>
    </row>
    <row r="311" spans="1:17" x14ac:dyDescent="0.3">
      <c r="A311">
        <f t="shared" si="94"/>
        <v>290</v>
      </c>
      <c r="B311">
        <f t="shared" si="95"/>
        <v>3.2059016058518502E-3</v>
      </c>
      <c r="C311">
        <f t="shared" si="96"/>
        <v>1.1490306231562488E-5</v>
      </c>
      <c r="D311">
        <f t="shared" si="97"/>
        <v>5.5821512935372818E-2</v>
      </c>
      <c r="E311">
        <f t="shared" si="98"/>
        <v>15.529359629235195</v>
      </c>
      <c r="F311">
        <f t="shared" si="99"/>
        <v>14.313504623693333</v>
      </c>
      <c r="G311">
        <f t="shared" si="100"/>
        <v>3206.902718637893</v>
      </c>
      <c r="H311">
        <f t="shared" si="101"/>
        <v>16.432088096779349</v>
      </c>
      <c r="I311">
        <f t="shared" si="102"/>
        <v>1431.3504623693334</v>
      </c>
      <c r="J311">
        <f t="shared" si="103"/>
        <v>320690.2718637893</v>
      </c>
      <c r="K311">
        <f t="shared" si="104"/>
        <v>1643.2088096779348</v>
      </c>
      <c r="L311">
        <f t="shared" si="105"/>
        <v>4.5887687458466342</v>
      </c>
      <c r="M311">
        <f t="shared" si="106"/>
        <v>3.6848294291979666</v>
      </c>
      <c r="N311">
        <f t="shared" si="107"/>
        <v>91.726401824955403</v>
      </c>
      <c r="O311">
        <f t="shared" si="108"/>
        <v>323764.83113583655</v>
      </c>
      <c r="P311">
        <f t="shared" si="109"/>
        <v>323764.83113583655</v>
      </c>
      <c r="Q311">
        <f t="shared" si="110"/>
        <v>2.5586549797756097</v>
      </c>
    </row>
    <row r="312" spans="1:17" x14ac:dyDescent="0.3">
      <c r="A312">
        <f t="shared" si="94"/>
        <v>291</v>
      </c>
      <c r="B312">
        <f t="shared" si="95"/>
        <v>3.1430407900508335E-3</v>
      </c>
      <c r="C312">
        <f t="shared" si="96"/>
        <v>1.1048371376502392E-5</v>
      </c>
      <c r="D312">
        <f t="shared" si="97"/>
        <v>5.5268824688487948E-2</v>
      </c>
      <c r="E312">
        <f t="shared" si="98"/>
        <v>15.619161839489562</v>
      </c>
      <c r="F312">
        <f t="shared" si="99"/>
        <v>14.530051454402686</v>
      </c>
      <c r="G312">
        <f t="shared" si="100"/>
        <v>3289.3238416819427</v>
      </c>
      <c r="H312">
        <f t="shared" si="101"/>
        <v>16.609540539189339</v>
      </c>
      <c r="I312">
        <f t="shared" si="102"/>
        <v>1453.0051454402687</v>
      </c>
      <c r="J312">
        <f t="shared" si="103"/>
        <v>328932.38416819426</v>
      </c>
      <c r="K312">
        <f t="shared" si="104"/>
        <v>1660.9540539189338</v>
      </c>
      <c r="L312">
        <f t="shared" si="105"/>
        <v>4.5668544402725084</v>
      </c>
      <c r="M312">
        <f t="shared" si="106"/>
        <v>3.6341671380485661</v>
      </c>
      <c r="N312">
        <f t="shared" si="107"/>
        <v>91.79897842167891</v>
      </c>
      <c r="O312">
        <f t="shared" si="108"/>
        <v>332046.34336755349</v>
      </c>
      <c r="P312">
        <f t="shared" si="109"/>
        <v>332046.34336755349</v>
      </c>
      <c r="Q312">
        <f t="shared" si="110"/>
        <v>2.5578788785253881</v>
      </c>
    </row>
    <row r="313" spans="1:17" x14ac:dyDescent="0.3">
      <c r="A313">
        <f t="shared" si="94"/>
        <v>292</v>
      </c>
      <c r="B313">
        <f t="shared" si="95"/>
        <v>3.0814125392655232E-3</v>
      </c>
      <c r="C313">
        <f t="shared" si="96"/>
        <v>1.0623434015867685E-5</v>
      </c>
      <c r="D313">
        <f t="shared" si="97"/>
        <v>5.4721608602463313E-2</v>
      </c>
      <c r="E313">
        <f t="shared" si="98"/>
        <v>15.709341266077431</v>
      </c>
      <c r="F313">
        <f t="shared" si="99"/>
        <v>14.74988974533149</v>
      </c>
      <c r="G313">
        <f t="shared" si="100"/>
        <v>3373.832767973719</v>
      </c>
      <c r="H313">
        <f t="shared" si="101"/>
        <v>16.788757466341274</v>
      </c>
      <c r="I313">
        <f t="shared" si="102"/>
        <v>1474.9889745331491</v>
      </c>
      <c r="J313">
        <f t="shared" si="103"/>
        <v>337383.27679737192</v>
      </c>
      <c r="K313">
        <f t="shared" si="104"/>
        <v>1678.8757466341274</v>
      </c>
      <c r="L313">
        <f t="shared" si="105"/>
        <v>4.5450495214048408</v>
      </c>
      <c r="M313">
        <f t="shared" si="106"/>
        <v>3.5841689791141036</v>
      </c>
      <c r="N313">
        <f t="shared" si="107"/>
        <v>91.870781499481083</v>
      </c>
      <c r="O313">
        <f t="shared" si="108"/>
        <v>340537.14151853923</v>
      </c>
      <c r="P313">
        <f t="shared" si="109"/>
        <v>340537.14151853923</v>
      </c>
      <c r="Q313">
        <f t="shared" si="110"/>
        <v>2.5571123792159867</v>
      </c>
    </row>
    <row r="314" spans="1:17" x14ac:dyDescent="0.3">
      <c r="A314">
        <f t="shared" si="94"/>
        <v>293</v>
      </c>
      <c r="B314">
        <f t="shared" si="95"/>
        <v>3.0209926855544341E-3</v>
      </c>
      <c r="C314">
        <f t="shared" si="96"/>
        <v>1.0214840399872771E-5</v>
      </c>
      <c r="D314">
        <f t="shared" si="97"/>
        <v>5.417981049748842E-2</v>
      </c>
      <c r="E314">
        <f t="shared" si="98"/>
        <v>15.799900257431952</v>
      </c>
      <c r="F314">
        <f t="shared" si="99"/>
        <v>14.973069076221512</v>
      </c>
      <c r="G314">
        <f t="shared" si="100"/>
        <v>3460.4819844323133</v>
      </c>
      <c r="H314">
        <f t="shared" si="101"/>
        <v>16.969756597901785</v>
      </c>
      <c r="I314">
        <f t="shared" si="102"/>
        <v>1497.3069076221511</v>
      </c>
      <c r="J314">
        <f t="shared" si="103"/>
        <v>346048.19844323135</v>
      </c>
      <c r="K314">
        <f t="shared" si="104"/>
        <v>1696.9756597901785</v>
      </c>
      <c r="L314">
        <f t="shared" si="105"/>
        <v>4.5233532159566474</v>
      </c>
      <c r="M314">
        <f t="shared" si="106"/>
        <v>3.5348271177611092</v>
      </c>
      <c r="N314">
        <f t="shared" si="107"/>
        <v>91.941819666282257</v>
      </c>
      <c r="O314">
        <f t="shared" si="108"/>
        <v>349242.48101064365</v>
      </c>
      <c r="P314">
        <f t="shared" si="109"/>
        <v>349242.48101064365</v>
      </c>
      <c r="Q314">
        <f t="shared" si="110"/>
        <v>2.5563553664910588</v>
      </c>
    </row>
    <row r="315" spans="1:17" x14ac:dyDescent="0.3">
      <c r="A315">
        <f t="shared" si="94"/>
        <v>294</v>
      </c>
      <c r="B315">
        <f t="shared" si="95"/>
        <v>2.961757534857288E-3</v>
      </c>
      <c r="C315">
        <f t="shared" si="96"/>
        <v>9.8219619229545891E-6</v>
      </c>
      <c r="D315">
        <f t="shared" si="97"/>
        <v>5.364337673018655E-2</v>
      </c>
      <c r="E315">
        <f t="shared" si="98"/>
        <v>15.890841173560824</v>
      </c>
      <c r="F315">
        <f t="shared" si="99"/>
        <v>15.199639774396287</v>
      </c>
      <c r="G315">
        <f t="shared" si="100"/>
        <v>3549.3252927739704</v>
      </c>
      <c r="H315">
        <f t="shared" si="101"/>
        <v>17.152555834082744</v>
      </c>
      <c r="I315">
        <f t="shared" si="102"/>
        <v>1519.9639774396287</v>
      </c>
      <c r="J315">
        <f t="shared" si="103"/>
        <v>354932.52927739703</v>
      </c>
      <c r="K315">
        <f t="shared" si="104"/>
        <v>1715.2555834082743</v>
      </c>
      <c r="L315">
        <f t="shared" si="105"/>
        <v>4.5017647628934734</v>
      </c>
      <c r="M315">
        <f t="shared" si="106"/>
        <v>3.4861337877805587</v>
      </c>
      <c r="N315">
        <f t="shared" si="107"/>
        <v>92.012101449325982</v>
      </c>
      <c r="O315">
        <f t="shared" si="108"/>
        <v>358167.74883824494</v>
      </c>
      <c r="P315">
        <f t="shared" si="109"/>
        <v>358167.74883824494</v>
      </c>
      <c r="Q315">
        <f t="shared" si="110"/>
        <v>2.5556077261200238</v>
      </c>
    </row>
    <row r="316" spans="1:17" x14ac:dyDescent="0.3">
      <c r="A316">
        <f t="shared" si="94"/>
        <v>295</v>
      </c>
      <c r="B316">
        <f t="shared" si="95"/>
        <v>2.9036838577032251E-3</v>
      </c>
      <c r="C316">
        <f t="shared" si="96"/>
        <v>9.444194156687106E-6</v>
      </c>
      <c r="D316">
        <f t="shared" si="97"/>
        <v>5.3112254188303537E-2</v>
      </c>
      <c r="E316">
        <f t="shared" si="98"/>
        <v>15.982166386024705</v>
      </c>
      <c r="F316">
        <f t="shared" si="99"/>
        <v>15.429652925996493</v>
      </c>
      <c r="G316">
        <f t="shared" si="100"/>
        <v>3640.4178423863332</v>
      </c>
      <c r="H316">
        <f t="shared" si="101"/>
        <v>17.33717325740318</v>
      </c>
      <c r="I316">
        <f t="shared" si="102"/>
        <v>1542.9652925996493</v>
      </c>
      <c r="J316">
        <f t="shared" si="103"/>
        <v>364041.78423863329</v>
      </c>
      <c r="K316">
        <f t="shared" si="104"/>
        <v>1733.7173257403178</v>
      </c>
      <c r="L316">
        <f t="shared" si="105"/>
        <v>4.4802834131179354</v>
      </c>
      <c r="M316">
        <f t="shared" si="106"/>
        <v>3.4380812914964487</v>
      </c>
      <c r="N316">
        <f t="shared" si="107"/>
        <v>92.08163529538561</v>
      </c>
      <c r="O316">
        <f t="shared" si="108"/>
        <v>367318.46685697325</v>
      </c>
      <c r="P316">
        <f t="shared" si="109"/>
        <v>367318.46685697325</v>
      </c>
      <c r="Q316">
        <f t="shared" si="110"/>
        <v>2.5548693449953586</v>
      </c>
    </row>
    <row r="317" spans="1:17" x14ac:dyDescent="0.3">
      <c r="A317">
        <f t="shared" si="94"/>
        <v>296</v>
      </c>
      <c r="B317">
        <f t="shared" si="95"/>
        <v>2.8467488801011999E-3</v>
      </c>
      <c r="C317">
        <f t="shared" si="96"/>
        <v>9.0809559198914453E-6</v>
      </c>
      <c r="D317">
        <f t="shared" si="97"/>
        <v>5.2586390285449029E-2</v>
      </c>
      <c r="E317">
        <f t="shared" si="98"/>
        <v>16.073878277917604</v>
      </c>
      <c r="F317">
        <f t="shared" si="99"/>
        <v>15.663160387384004</v>
      </c>
      <c r="G317">
        <f t="shared" si="100"/>
        <v>3733.8161640236772</v>
      </c>
      <c r="H317">
        <f t="shared" si="101"/>
        <v>17.523627134469386</v>
      </c>
      <c r="I317">
        <f t="shared" si="102"/>
        <v>1566.3160387384003</v>
      </c>
      <c r="J317">
        <f t="shared" si="103"/>
        <v>373381.61640236771</v>
      </c>
      <c r="K317">
        <f t="shared" si="104"/>
        <v>1752.3627134469386</v>
      </c>
      <c r="L317">
        <f t="shared" si="105"/>
        <v>4.4589084291630883</v>
      </c>
      <c r="M317">
        <f t="shared" si="106"/>
        <v>3.3906619998477177</v>
      </c>
      <c r="N317">
        <f t="shared" si="107"/>
        <v>92.150429570989189</v>
      </c>
      <c r="O317">
        <f t="shared" si="108"/>
        <v>376700.29515455308</v>
      </c>
      <c r="P317">
        <f t="shared" si="109"/>
        <v>376700.29515455308</v>
      </c>
      <c r="Q317">
        <f t="shared" si="110"/>
        <v>2.5541401111294881</v>
      </c>
    </row>
    <row r="318" spans="1:17" x14ac:dyDescent="0.3">
      <c r="A318">
        <f t="shared" si="94"/>
        <v>297</v>
      </c>
      <c r="B318">
        <f t="shared" si="95"/>
        <v>2.7909302746090196E-3</v>
      </c>
      <c r="C318">
        <f t="shared" si="96"/>
        <v>8.7316883845110048E-6</v>
      </c>
      <c r="D318">
        <f t="shared" si="97"/>
        <v>5.2065732955890121E-2</v>
      </c>
      <c r="E318">
        <f t="shared" si="98"/>
        <v>16.165979243849058</v>
      </c>
      <c r="F318">
        <f t="shared" si="99"/>
        <v>15.900214796716968</v>
      </c>
      <c r="G318">
        <f t="shared" si="100"/>
        <v>3829.5782043436197</v>
      </c>
      <c r="H318">
        <f t="shared" si="101"/>
        <v>17.711935917773097</v>
      </c>
      <c r="I318">
        <f t="shared" si="102"/>
        <v>1590.0214796716969</v>
      </c>
      <c r="J318">
        <f t="shared" si="103"/>
        <v>382957.82043436199</v>
      </c>
      <c r="K318">
        <f t="shared" si="104"/>
        <v>1771.1935917773096</v>
      </c>
      <c r="L318">
        <f t="shared" si="105"/>
        <v>4.4376390848943688</v>
      </c>
      <c r="M318">
        <f t="shared" si="106"/>
        <v>3.3438683524443698</v>
      </c>
      <c r="N318">
        <f t="shared" si="107"/>
        <v>92.218492562661268</v>
      </c>
      <c r="O318">
        <f t="shared" si="108"/>
        <v>386319.03550581099</v>
      </c>
      <c r="P318">
        <f t="shared" si="109"/>
        <v>386319.03550581099</v>
      </c>
      <c r="Q318">
        <f t="shared" si="110"/>
        <v>2.5534199136508562</v>
      </c>
    </row>
    <row r="319" spans="1:17" x14ac:dyDescent="0.3">
      <c r="A319">
        <f t="shared" si="94"/>
        <v>298</v>
      </c>
      <c r="B319">
        <f t="shared" si="95"/>
        <v>2.7362061515774703E-3</v>
      </c>
      <c r="C319">
        <f t="shared" si="96"/>
        <v>8.3958542158759667E-6</v>
      </c>
      <c r="D319">
        <f t="shared" si="97"/>
        <v>5.1550230649396157E-2</v>
      </c>
      <c r="E319">
        <f t="shared" si="98"/>
        <v>16.25847168992825</v>
      </c>
      <c r="F319">
        <f t="shared" si="99"/>
        <v>16.140869585698788</v>
      </c>
      <c r="G319">
        <f t="shared" si="100"/>
        <v>3927.7633613063308</v>
      </c>
      <c r="H319">
        <f t="shared" si="101"/>
        <v>17.902118247508255</v>
      </c>
      <c r="I319">
        <f t="shared" si="102"/>
        <v>1614.0869585698788</v>
      </c>
      <c r="J319">
        <f t="shared" si="103"/>
        <v>392776.33613063308</v>
      </c>
      <c r="K319">
        <f t="shared" si="104"/>
        <v>1790.2118247508256</v>
      </c>
      <c r="L319">
        <f t="shared" si="105"/>
        <v>4.4164746652198721</v>
      </c>
      <c r="M319">
        <f t="shared" si="106"/>
        <v>3.2976928575986917</v>
      </c>
      <c r="N319">
        <f t="shared" si="107"/>
        <v>92.28583247718143</v>
      </c>
      <c r="O319">
        <f t="shared" si="108"/>
        <v>396180.63491395378</v>
      </c>
      <c r="P319">
        <f t="shared" si="109"/>
        <v>396180.63491395378</v>
      </c>
      <c r="Q319">
        <f t="shared" si="110"/>
        <v>2.552708642801127</v>
      </c>
    </row>
    <row r="320" spans="1:17" x14ac:dyDescent="0.3">
      <c r="A320">
        <f t="shared" si="94"/>
        <v>299</v>
      </c>
      <c r="B320">
        <f t="shared" si="95"/>
        <v>2.6825550505661477E-3</v>
      </c>
      <c r="C320">
        <f t="shared" si="96"/>
        <v>8.0729367460345822E-6</v>
      </c>
      <c r="D320">
        <f t="shared" si="97"/>
        <v>5.1039832326134821E-2</v>
      </c>
      <c r="E320">
        <f t="shared" si="98"/>
        <v>16.351358033749921</v>
      </c>
      <c r="F320">
        <f t="shared" si="99"/>
        <v>16.385178991503349</v>
      </c>
      <c r="G320">
        <f t="shared" si="100"/>
        <v>4028.4325204577385</v>
      </c>
      <c r="H320">
        <f t="shared" si="101"/>
        <v>18.09419295340631</v>
      </c>
      <c r="I320">
        <f t="shared" si="102"/>
        <v>1638.5178991503349</v>
      </c>
      <c r="J320">
        <f t="shared" si="103"/>
        <v>402843.25204577384</v>
      </c>
      <c r="K320">
        <f t="shared" si="104"/>
        <v>1809.4192953406309</v>
      </c>
      <c r="L320">
        <f t="shared" si="105"/>
        <v>4.3954144658087646</v>
      </c>
      <c r="M320">
        <f t="shared" si="106"/>
        <v>3.2521280923323985</v>
      </c>
      <c r="N320">
        <f t="shared" si="107"/>
        <v>92.352457441858817</v>
      </c>
      <c r="O320">
        <f t="shared" si="108"/>
        <v>406291.18924026482</v>
      </c>
      <c r="P320">
        <f t="shared" si="109"/>
        <v>406291.18924026482</v>
      </c>
      <c r="Q320">
        <f t="shared" si="110"/>
        <v>2.5520061899307445</v>
      </c>
    </row>
    <row r="321" spans="1:17" x14ac:dyDescent="0.3">
      <c r="A321">
        <f t="shared" si="94"/>
        <v>300</v>
      </c>
      <c r="B321">
        <f t="shared" si="95"/>
        <v>2.6299559319275956E-3</v>
      </c>
      <c r="C321">
        <f t="shared" si="96"/>
        <v>7.7624391788794049E-6</v>
      </c>
      <c r="D321">
        <f t="shared" si="97"/>
        <v>5.0534487451618627E-2</v>
      </c>
      <c r="E321">
        <f t="shared" si="98"/>
        <v>16.444640704382131</v>
      </c>
      <c r="F321">
        <f t="shared" si="99"/>
        <v>16.633198068879281</v>
      </c>
      <c r="G321">
        <f t="shared" si="100"/>
        <v>4131.6480921188031</v>
      </c>
      <c r="H321">
        <f t="shared" si="101"/>
        <v>18.288179056590337</v>
      </c>
      <c r="I321">
        <f t="shared" si="102"/>
        <v>1663.3198068879281</v>
      </c>
      <c r="J321">
        <f t="shared" si="103"/>
        <v>413164.80921188032</v>
      </c>
      <c r="K321">
        <f t="shared" si="104"/>
        <v>1828.8179056590338</v>
      </c>
      <c r="L321">
        <f t="shared" si="105"/>
        <v>4.3744577928175694</v>
      </c>
      <c r="M321">
        <f t="shared" si="106"/>
        <v>3.2071667023605341</v>
      </c>
      <c r="N321">
        <f t="shared" si="107"/>
        <v>92.41837550482191</v>
      </c>
      <c r="O321">
        <f t="shared" si="108"/>
        <v>416656.94692442729</v>
      </c>
      <c r="P321">
        <f t="shared" si="109"/>
        <v>416656.94692442729</v>
      </c>
      <c r="Q321">
        <f t="shared" si="110"/>
        <v>2.5513124474950244</v>
      </c>
    </row>
    <row r="322" spans="1:17" x14ac:dyDescent="0.3">
      <c r="A322">
        <f t="shared" si="94"/>
        <v>301</v>
      </c>
      <c r="B322">
        <f t="shared" si="95"/>
        <v>2.5783881685564661E-3</v>
      </c>
      <c r="C322">
        <f t="shared" si="96"/>
        <v>7.4638838258455827E-6</v>
      </c>
      <c r="D322">
        <f t="shared" si="97"/>
        <v>5.0034145991701612E-2</v>
      </c>
      <c r="E322">
        <f t="shared" si="98"/>
        <v>16.538322142355771</v>
      </c>
      <c r="F322">
        <f t="shared" si="99"/>
        <v>16.884982702435888</v>
      </c>
      <c r="G322">
        <f t="shared" si="100"/>
        <v>4237.4740495034575</v>
      </c>
      <c r="H322">
        <f t="shared" si="101"/>
        <v>18.484095771448118</v>
      </c>
      <c r="I322">
        <f t="shared" si="102"/>
        <v>1688.4982702435889</v>
      </c>
      <c r="J322">
        <f t="shared" si="103"/>
        <v>423747.40495034575</v>
      </c>
      <c r="K322">
        <f t="shared" si="104"/>
        <v>1848.4095771448117</v>
      </c>
      <c r="L322">
        <f t="shared" si="105"/>
        <v>4.3536039626241285</v>
      </c>
      <c r="M322">
        <f t="shared" si="106"/>
        <v>3.1628014020529243</v>
      </c>
      <c r="N322">
        <f t="shared" si="107"/>
        <v>92.483594635322945</v>
      </c>
      <c r="O322">
        <f t="shared" si="108"/>
        <v>427284.31279773416</v>
      </c>
      <c r="P322">
        <f t="shared" si="109"/>
        <v>427284.31279773411</v>
      </c>
      <c r="Q322">
        <f t="shared" si="110"/>
        <v>2.5506273090496245</v>
      </c>
    </row>
    <row r="323" spans="1:17" x14ac:dyDescent="0.3">
      <c r="A323">
        <f t="shared" si="94"/>
        <v>302</v>
      </c>
      <c r="B323">
        <f t="shared" si="95"/>
        <v>2.5278315378004569E-3</v>
      </c>
      <c r="C323">
        <f t="shared" si="96"/>
        <v>7.1768113710053671E-6</v>
      </c>
      <c r="D323">
        <f t="shared" si="97"/>
        <v>4.9538758407625352E-2</v>
      </c>
      <c r="E323">
        <f t="shared" si="98"/>
        <v>16.632404799655912</v>
      </c>
      <c r="F323">
        <f t="shared" si="99"/>
        <v>17.140589619113531</v>
      </c>
      <c r="G323">
        <f t="shared" si="100"/>
        <v>4345.9759677884103</v>
      </c>
      <c r="H323">
        <f t="shared" si="101"/>
        <v>18.681962507524474</v>
      </c>
      <c r="I323">
        <f t="shared" si="102"/>
        <v>1714.058961911353</v>
      </c>
      <c r="J323">
        <f t="shared" si="103"/>
        <v>434597.59677884105</v>
      </c>
      <c r="K323">
        <f t="shared" si="104"/>
        <v>1868.1962507524474</v>
      </c>
      <c r="L323">
        <f t="shared" si="105"/>
        <v>4.3328523015690301</v>
      </c>
      <c r="M323">
        <f t="shared" si="106"/>
        <v>3.1190249743739917</v>
      </c>
      <c r="N323">
        <f t="shared" si="107"/>
        <v>92.548122724056967</v>
      </c>
      <c r="O323">
        <f t="shared" si="108"/>
        <v>438179.85199150484</v>
      </c>
      <c r="P323">
        <f t="shared" si="109"/>
        <v>438179.85199150478</v>
      </c>
      <c r="Q323">
        <f t="shared" si="110"/>
        <v>2.5499506692463925</v>
      </c>
    </row>
    <row r="324" spans="1:17" x14ac:dyDescent="0.3">
      <c r="A324">
        <f t="shared" si="94"/>
        <v>303</v>
      </c>
      <c r="B324">
        <f t="shared" si="95"/>
        <v>2.4782662135298603E-3</v>
      </c>
      <c r="C324">
        <f t="shared" si="96"/>
        <v>6.9007801644282375E-6</v>
      </c>
      <c r="D324">
        <f t="shared" si="97"/>
        <v>4.9048275651114227E-2</v>
      </c>
      <c r="E324">
        <f t="shared" si="98"/>
        <v>16.72689113971488</v>
      </c>
      <c r="F324">
        <f t="shared" si="99"/>
        <v>17.400076400841197</v>
      </c>
      <c r="G324">
        <f t="shared" si="100"/>
        <v>4457.2210641585307</v>
      </c>
      <c r="H324">
        <f t="shared" si="101"/>
        <v>18.881798871432938</v>
      </c>
      <c r="I324">
        <f t="shared" si="102"/>
        <v>1740.0076400841197</v>
      </c>
      <c r="J324">
        <f t="shared" si="103"/>
        <v>445722.10641585308</v>
      </c>
      <c r="K324">
        <f t="shared" si="104"/>
        <v>1888.1798871432939</v>
      </c>
      <c r="L324">
        <f t="shared" si="105"/>
        <v>4.3122021457042994</v>
      </c>
      <c r="M324">
        <f t="shared" si="106"/>
        <v>3.0758302708016911</v>
      </c>
      <c r="N324">
        <f t="shared" si="107"/>
        <v>92.611967583494035</v>
      </c>
      <c r="O324">
        <f t="shared" si="108"/>
        <v>449350.29394308053</v>
      </c>
      <c r="P324">
        <f t="shared" si="109"/>
        <v>449350.29394308047</v>
      </c>
      <c r="Q324">
        <f t="shared" si="110"/>
        <v>2.5492824238281697</v>
      </c>
    </row>
    <row r="325" spans="1:17" x14ac:dyDescent="0.3">
      <c r="A325">
        <f t="shared" si="94"/>
        <v>304</v>
      </c>
      <c r="B325">
        <f t="shared" si="95"/>
        <v>2.4296727583626079E-3</v>
      </c>
      <c r="C325">
        <f t="shared" si="96"/>
        <v>6.6353655427194585E-6</v>
      </c>
      <c r="D325">
        <f t="shared" si="97"/>
        <v>4.8562649159519022E-2</v>
      </c>
      <c r="E325">
        <f t="shared" si="98"/>
        <v>16.821783637407073</v>
      </c>
      <c r="F325">
        <f t="shared" si="99"/>
        <v>17.663501497384068</v>
      </c>
      <c r="G325">
        <f t="shared" si="100"/>
        <v>4571.2782388521882</v>
      </c>
      <c r="H325">
        <f t="shared" si="101"/>
        <v>19.083624668787003</v>
      </c>
      <c r="I325">
        <f t="shared" si="102"/>
        <v>1766.3501497384068</v>
      </c>
      <c r="J325">
        <f t="shared" si="103"/>
        <v>457127.82388521882</v>
      </c>
      <c r="K325">
        <f t="shared" si="104"/>
        <v>1908.3624668787004</v>
      </c>
      <c r="L325">
        <f t="shared" si="105"/>
        <v>4.2916528405491201</v>
      </c>
      <c r="M325">
        <f t="shared" si="106"/>
        <v>3.0332102112263102</v>
      </c>
      <c r="N325">
        <f t="shared" si="107"/>
        <v>92.675136948224562</v>
      </c>
      <c r="O325">
        <f t="shared" si="108"/>
        <v>460802.53650183597</v>
      </c>
      <c r="P325">
        <f t="shared" si="109"/>
        <v>460802.53650183597</v>
      </c>
      <c r="Q325">
        <f t="shared" si="110"/>
        <v>2.5486224696241511</v>
      </c>
    </row>
    <row r="326" spans="1:17" x14ac:dyDescent="0.3">
      <c r="A326">
        <f t="shared" si="94"/>
        <v>305</v>
      </c>
      <c r="B326">
        <f t="shared" si="95"/>
        <v>2.3820321160417722E-3</v>
      </c>
      <c r="C326">
        <f t="shared" si="96"/>
        <v>6.3801591756917872E-6</v>
      </c>
      <c r="D326">
        <f t="shared" si="97"/>
        <v>4.8081830851008929E-2</v>
      </c>
      <c r="E326">
        <f t="shared" si="98"/>
        <v>16.917084779045499</v>
      </c>
      <c r="F326">
        <f t="shared" si="99"/>
        <v>17.93092423938397</v>
      </c>
      <c r="G326">
        <f t="shared" si="100"/>
        <v>4688.2181172314768</v>
      </c>
      <c r="H326">
        <f t="shared" si="101"/>
        <v>19.28745990615116</v>
      </c>
      <c r="I326">
        <f t="shared" si="102"/>
        <v>1793.0924239383969</v>
      </c>
      <c r="J326">
        <f t="shared" si="103"/>
        <v>468821.81172314769</v>
      </c>
      <c r="K326">
        <f t="shared" si="104"/>
        <v>1928.7459906151159</v>
      </c>
      <c r="L326">
        <f t="shared" si="105"/>
        <v>4.2712037408524504</v>
      </c>
      <c r="M326">
        <f t="shared" si="106"/>
        <v>2.9911577838298884</v>
      </c>
      <c r="N326">
        <f t="shared" si="107"/>
        <v>92.737638475317667</v>
      </c>
      <c r="O326">
        <f t="shared" si="108"/>
        <v>472543.65013770119</v>
      </c>
      <c r="P326">
        <f t="shared" si="109"/>
        <v>472543.65013770119</v>
      </c>
      <c r="Q326">
        <f t="shared" si="110"/>
        <v>2.5479707045445998</v>
      </c>
    </row>
    <row r="327" spans="1:17" x14ac:dyDescent="0.3">
      <c r="A327">
        <f t="shared" si="94"/>
        <v>306</v>
      </c>
      <c r="B327">
        <f t="shared" si="95"/>
        <v>2.335325603962522E-3</v>
      </c>
      <c r="C327">
        <f t="shared" si="96"/>
        <v>6.1347684381651792E-6</v>
      </c>
      <c r="D327">
        <f t="shared" si="97"/>
        <v>4.7605773119810818E-2</v>
      </c>
      <c r="E327">
        <f t="shared" si="98"/>
        <v>17.01279706238001</v>
      </c>
      <c r="F327">
        <f t="shared" si="99"/>
        <v>18.202404851595546</v>
      </c>
      <c r="G327">
        <f t="shared" si="100"/>
        <v>4808.1130929029059</v>
      </c>
      <c r="H327">
        <f t="shared" si="101"/>
        <v>19.493324793011904</v>
      </c>
      <c r="I327">
        <f t="shared" si="102"/>
        <v>1820.2404851595545</v>
      </c>
      <c r="J327">
        <f t="shared" si="103"/>
        <v>480811.30929029058</v>
      </c>
      <c r="K327">
        <f t="shared" si="104"/>
        <v>1949.3324793011905</v>
      </c>
      <c r="L327">
        <f t="shared" si="105"/>
        <v>4.2508542103622711</v>
      </c>
      <c r="M327">
        <f t="shared" si="106"/>
        <v>2.9496660449469507</v>
      </c>
      <c r="N327">
        <f t="shared" si="107"/>
        <v>92.799479744690785</v>
      </c>
      <c r="O327">
        <f t="shared" si="108"/>
        <v>484580.88225475134</v>
      </c>
      <c r="P327">
        <f t="shared" si="109"/>
        <v>484580.88225475128</v>
      </c>
      <c r="Q327">
        <f t="shared" si="110"/>
        <v>2.5473270275756299</v>
      </c>
    </row>
    <row r="328" spans="1:17" x14ac:dyDescent="0.3">
      <c r="A328">
        <f t="shared" si="94"/>
        <v>307</v>
      </c>
      <c r="B328">
        <f t="shared" si="95"/>
        <v>2.2895349058456096E-3</v>
      </c>
      <c r="C328">
        <f t="shared" si="96"/>
        <v>5.8988158059280565E-6</v>
      </c>
      <c r="D328">
        <f t="shared" si="97"/>
        <v>4.7134428831495864E-2</v>
      </c>
      <c r="E328">
        <f t="shared" si="98"/>
        <v>17.108922996597215</v>
      </c>
      <c r="F328">
        <f t="shared" si="99"/>
        <v>18.478004466321217</v>
      </c>
      <c r="G328">
        <f t="shared" si="100"/>
        <v>4931.0373719147728</v>
      </c>
      <c r="H328">
        <f t="shared" si="101"/>
        <v>19.701239743768912</v>
      </c>
      <c r="I328">
        <f t="shared" si="102"/>
        <v>1847.8004466321217</v>
      </c>
      <c r="J328">
        <f t="shared" si="103"/>
        <v>493103.73719147727</v>
      </c>
      <c r="K328">
        <f t="shared" si="104"/>
        <v>1970.1239743768913</v>
      </c>
      <c r="L328">
        <f t="shared" si="105"/>
        <v>4.2306036216013503</v>
      </c>
      <c r="M328">
        <f t="shared" si="106"/>
        <v>2.9087281189072804</v>
      </c>
      <c r="N328">
        <f t="shared" si="107"/>
        <v>92.860668259491362</v>
      </c>
      <c r="O328">
        <f t="shared" si="108"/>
        <v>496921.66161248629</v>
      </c>
      <c r="P328">
        <f t="shared" si="109"/>
        <v>496921.66161248635</v>
      </c>
      <c r="Q328">
        <f t="shared" si="110"/>
        <v>2.5466913387737211</v>
      </c>
    </row>
    <row r="329" spans="1:17" x14ac:dyDescent="0.3">
      <c r="A329">
        <f t="shared" si="94"/>
        <v>308</v>
      </c>
      <c r="B329">
        <f t="shared" si="95"/>
        <v>2.2446420645545191E-3</v>
      </c>
      <c r="C329">
        <f t="shared" si="96"/>
        <v>5.6719382749308236E-6</v>
      </c>
      <c r="D329">
        <f t="shared" si="97"/>
        <v>4.6667751318312738E-2</v>
      </c>
      <c r="E329">
        <f t="shared" si="98"/>
        <v>17.205465102322073</v>
      </c>
      <c r="F329">
        <f t="shared" si="99"/>
        <v>18.757785137047751</v>
      </c>
      <c r="G329">
        <f t="shared" si="100"/>
        <v>5057.0670180580692</v>
      </c>
      <c r="H329">
        <f t="shared" si="101"/>
        <v>19.911225379746636</v>
      </c>
      <c r="I329">
        <f t="shared" si="102"/>
        <v>1875.7785137047752</v>
      </c>
      <c r="J329">
        <f t="shared" si="103"/>
        <v>505706.70180580689</v>
      </c>
      <c r="K329">
        <f t="shared" si="104"/>
        <v>1991.1225379746636</v>
      </c>
      <c r="L329">
        <f t="shared" si="105"/>
        <v>4.210451355649294</v>
      </c>
      <c r="M329">
        <f t="shared" si="106"/>
        <v>2.8683371978613845</v>
      </c>
      <c r="N329">
        <f t="shared" si="107"/>
        <v>92.921211446489309</v>
      </c>
      <c r="O329">
        <f t="shared" si="108"/>
        <v>509573.60285748634</v>
      </c>
      <c r="P329">
        <f t="shared" si="109"/>
        <v>509573.60285748634</v>
      </c>
      <c r="Q329">
        <f t="shared" si="110"/>
        <v>2.5460635392599018</v>
      </c>
    </row>
    <row r="330" spans="1:17" x14ac:dyDescent="0.3">
      <c r="A330">
        <f t="shared" si="94"/>
        <v>309</v>
      </c>
      <c r="B330">
        <f t="shared" si="95"/>
        <v>2.2006294750534505E-3</v>
      </c>
      <c r="C330">
        <f t="shared" si="96"/>
        <v>5.4537868028180987E-6</v>
      </c>
      <c r="D330">
        <f t="shared" si="97"/>
        <v>4.620569437456707E-2</v>
      </c>
      <c r="E330">
        <f t="shared" si="98"/>
        <v>17.302425911621064</v>
      </c>
      <c r="F330">
        <f t="shared" si="99"/>
        <v>19.041809852287599</v>
      </c>
      <c r="G330">
        <f t="shared" si="100"/>
        <v>5186.2799992984592</v>
      </c>
      <c r="H330">
        <f t="shared" si="101"/>
        <v>20.123302531226408</v>
      </c>
      <c r="I330">
        <f t="shared" si="102"/>
        <v>1904.1809852287599</v>
      </c>
      <c r="J330">
        <f t="shared" si="103"/>
        <v>518627.99992984592</v>
      </c>
      <c r="K330">
        <f t="shared" si="104"/>
        <v>2012.3302531226407</v>
      </c>
      <c r="L330">
        <f t="shared" si="105"/>
        <v>4.1903968019307278</v>
      </c>
      <c r="M330">
        <f t="shared" si="106"/>
        <v>2.8284865415893394</v>
      </c>
      <c r="N330">
        <f t="shared" si="107"/>
        <v>92.981116656479927</v>
      </c>
      <c r="O330">
        <f t="shared" si="108"/>
        <v>522544.51116819732</v>
      </c>
      <c r="P330">
        <f t="shared" si="109"/>
        <v>522544.51116819726</v>
      </c>
      <c r="Q330">
        <f t="shared" si="110"/>
        <v>2.5454435312141754</v>
      </c>
    </row>
    <row r="331" spans="1:17" x14ac:dyDescent="0.3">
      <c r="A331">
        <f t="shared" si="94"/>
        <v>310</v>
      </c>
      <c r="B331">
        <f t="shared" si="95"/>
        <v>2.1574798775033824E-3</v>
      </c>
      <c r="C331">
        <f t="shared" si="96"/>
        <v>5.244025771940479E-6</v>
      </c>
      <c r="D331">
        <f t="shared" si="97"/>
        <v>4.5748212252046595E-2</v>
      </c>
      <c r="E331">
        <f t="shared" si="98"/>
        <v>17.399807968007057</v>
      </c>
      <c r="F331">
        <f t="shared" si="99"/>
        <v>19.330142549628032</v>
      </c>
      <c r="G331">
        <f t="shared" si="100"/>
        <v>5318.7562353675667</v>
      </c>
      <c r="H331">
        <f t="shared" si="101"/>
        <v>20.337492239499397</v>
      </c>
      <c r="I331">
        <f t="shared" si="102"/>
        <v>1933.0142549628033</v>
      </c>
      <c r="J331">
        <f t="shared" si="103"/>
        <v>531875.62353675661</v>
      </c>
      <c r="K331">
        <f t="shared" si="104"/>
        <v>2033.7492239499397</v>
      </c>
      <c r="L331">
        <f t="shared" si="105"/>
        <v>4.1704393580094408</v>
      </c>
      <c r="M331">
        <f t="shared" si="106"/>
        <v>2.7891694772936635</v>
      </c>
      <c r="N331">
        <f t="shared" si="107"/>
        <v>93.040391164696885</v>
      </c>
      <c r="O331">
        <f t="shared" si="108"/>
        <v>535842.38701566937</v>
      </c>
      <c r="P331">
        <f t="shared" si="109"/>
        <v>535842.38701566937</v>
      </c>
      <c r="Q331">
        <f t="shared" si="110"/>
        <v>2.5448312178695476</v>
      </c>
    </row>
    <row r="332" spans="1:17" x14ac:dyDescent="0.3">
      <c r="A332">
        <f t="shared" si="94"/>
        <v>311</v>
      </c>
      <c r="B332">
        <f t="shared" si="95"/>
        <v>2.115176350493513E-3</v>
      </c>
      <c r="C332">
        <f t="shared" si="96"/>
        <v>5.0423324730196922E-6</v>
      </c>
      <c r="D332">
        <f t="shared" si="97"/>
        <v>4.5295259655491686E-2</v>
      </c>
      <c r="E332">
        <f t="shared" si="98"/>
        <v>17.49761382644569</v>
      </c>
      <c r="F332">
        <f t="shared" si="99"/>
        <v>19.622848129991151</v>
      </c>
      <c r="G332">
        <f t="shared" si="100"/>
        <v>5454.5776465424551</v>
      </c>
      <c r="H332">
        <f t="shared" si="101"/>
        <v>20.553815758940534</v>
      </c>
      <c r="I332">
        <f t="shared" si="102"/>
        <v>1962.284812999115</v>
      </c>
      <c r="J332">
        <f t="shared" si="103"/>
        <v>545457.76465424546</v>
      </c>
      <c r="K332">
        <f t="shared" si="104"/>
        <v>2055.3815758940532</v>
      </c>
      <c r="L332">
        <f t="shared" si="105"/>
        <v>4.1505784293883137</v>
      </c>
      <c r="M332">
        <f t="shared" si="106"/>
        <v>2.7503793993768348</v>
      </c>
      <c r="N332">
        <f t="shared" si="107"/>
        <v>93.099042171234828</v>
      </c>
      <c r="O332">
        <f t="shared" si="108"/>
        <v>549475.43104313861</v>
      </c>
      <c r="P332">
        <f t="shared" si="109"/>
        <v>549475.43104313861</v>
      </c>
      <c r="Q332">
        <f t="shared" si="110"/>
        <v>2.54422650350552</v>
      </c>
    </row>
    <row r="333" spans="1:17" x14ac:dyDescent="0.3">
      <c r="A333">
        <f t="shared" si="94"/>
        <v>312</v>
      </c>
      <c r="B333">
        <f t="shared" si="95"/>
        <v>2.0737023044054047E-3</v>
      </c>
      <c r="C333">
        <f t="shared" si="96"/>
        <v>4.8483966086727809E-6</v>
      </c>
      <c r="D333">
        <f t="shared" si="97"/>
        <v>4.484679173811057E-2</v>
      </c>
      <c r="E333">
        <f t="shared" si="98"/>
        <v>17.595846053363427</v>
      </c>
      <c r="F333">
        <f t="shared" si="99"/>
        <v>19.919992472108099</v>
      </c>
      <c r="G333">
        <f t="shared" si="100"/>
        <v>5593.8282036430119</v>
      </c>
      <c r="H333">
        <f t="shared" si="101"/>
        <v>20.772294559103685</v>
      </c>
      <c r="I333">
        <f t="shared" si="102"/>
        <v>1991.9992472108099</v>
      </c>
      <c r="J333">
        <f t="shared" si="103"/>
        <v>559382.82036430121</v>
      </c>
      <c r="K333">
        <f t="shared" si="104"/>
        <v>2077.2294559103684</v>
      </c>
      <c r="L333">
        <f t="shared" si="105"/>
        <v>4.1308134293148884</v>
      </c>
      <c r="M333">
        <f t="shared" si="106"/>
        <v>2.7121097692040932</v>
      </c>
      <c r="N333">
        <f t="shared" si="107"/>
        <v>93.157076801481026</v>
      </c>
      <c r="O333">
        <f t="shared" si="108"/>
        <v>563452.0490674224</v>
      </c>
      <c r="P333">
        <f t="shared" si="109"/>
        <v>563452.0490674224</v>
      </c>
      <c r="Q333">
        <f t="shared" si="110"/>
        <v>2.5436292934426952</v>
      </c>
    </row>
    <row r="334" spans="1:17" x14ac:dyDescent="0.3">
      <c r="A334">
        <f t="shared" si="94"/>
        <v>313</v>
      </c>
      <c r="B334">
        <f t="shared" si="95"/>
        <v>2.0330414749072595E-3</v>
      </c>
      <c r="C334">
        <f t="shared" si="96"/>
        <v>4.6619198160315182E-6</v>
      </c>
      <c r="D334">
        <f t="shared" si="97"/>
        <v>4.4402764097139169E-2</v>
      </c>
      <c r="E334">
        <f t="shared" si="98"/>
        <v>17.694507226657066</v>
      </c>
      <c r="F334">
        <f t="shared" si="99"/>
        <v>20.221642447210428</v>
      </c>
      <c r="G334">
        <f t="shared" si="100"/>
        <v>5736.5939792775443</v>
      </c>
      <c r="H334">
        <f t="shared" si="101"/>
        <v>20.992950326838148</v>
      </c>
      <c r="I334">
        <f t="shared" si="102"/>
        <v>2022.1642447210429</v>
      </c>
      <c r="J334">
        <f t="shared" si="103"/>
        <v>573659.39792775444</v>
      </c>
      <c r="K334">
        <f t="shared" si="104"/>
        <v>2099.295032683815</v>
      </c>
      <c r="L334">
        <f t="shared" si="105"/>
        <v>4.1111437785923934</v>
      </c>
      <c r="M334">
        <f t="shared" si="106"/>
        <v>2.6743541148521084</v>
      </c>
      <c r="N334">
        <f t="shared" si="107"/>
        <v>93.2145021065555</v>
      </c>
      <c r="O334">
        <f t="shared" si="108"/>
        <v>577780.85720515926</v>
      </c>
      <c r="P334">
        <f t="shared" si="109"/>
        <v>577780.85720515926</v>
      </c>
      <c r="Q334">
        <f t="shared" si="110"/>
        <v>2.543039494035515</v>
      </c>
    </row>
    <row r="335" spans="1:17" x14ac:dyDescent="0.3">
      <c r="A335">
        <f t="shared" si="94"/>
        <v>314</v>
      </c>
      <c r="B335">
        <f t="shared" si="95"/>
        <v>1.9931779165757446E-3</v>
      </c>
      <c r="C335">
        <f t="shared" si="96"/>
        <v>4.4826152077226155E-6</v>
      </c>
      <c r="D335">
        <f t="shared" si="97"/>
        <v>4.3963132769444732E-2</v>
      </c>
      <c r="E335">
        <f t="shared" si="98"/>
        <v>17.793599935704869</v>
      </c>
      <c r="F335">
        <f t="shared" si="99"/>
        <v>20.527865933942159</v>
      </c>
      <c r="G335">
        <f t="shared" si="100"/>
        <v>5882.9632003677889</v>
      </c>
      <c r="H335">
        <f t="shared" si="101"/>
        <v>21.215804968426919</v>
      </c>
      <c r="I335">
        <f t="shared" si="102"/>
        <v>2052.7865933942157</v>
      </c>
      <c r="J335">
        <f t="shared" si="103"/>
        <v>588296.32003677892</v>
      </c>
      <c r="K335">
        <f t="shared" si="104"/>
        <v>2121.5804968426919</v>
      </c>
      <c r="L335">
        <f t="shared" si="105"/>
        <v>4.0915689053961035</v>
      </c>
      <c r="M335">
        <f t="shared" si="106"/>
        <v>2.6371060308441159</v>
      </c>
      <c r="N335">
        <f t="shared" si="107"/>
        <v>93.271325063759789</v>
      </c>
      <c r="O335">
        <f t="shared" si="108"/>
        <v>592470.6871270159</v>
      </c>
      <c r="P335">
        <f t="shared" si="109"/>
        <v>592470.6871270159</v>
      </c>
      <c r="Q335">
        <f t="shared" si="110"/>
        <v>2.5424570126663992</v>
      </c>
    </row>
    <row r="336" spans="1:17" x14ac:dyDescent="0.3">
      <c r="A336">
        <f t="shared" si="94"/>
        <v>315</v>
      </c>
      <c r="B336">
        <f t="shared" si="95"/>
        <v>1.954095996642887E-3</v>
      </c>
      <c r="C336">
        <f t="shared" si="96"/>
        <v>4.3102069305025143E-6</v>
      </c>
      <c r="D336">
        <f t="shared" si="97"/>
        <v>4.3527854227173014E-2</v>
      </c>
      <c r="E336">
        <f t="shared" si="98"/>
        <v>17.893126781379177</v>
      </c>
      <c r="F336">
        <f t="shared" si="99"/>
        <v>20.838731833495689</v>
      </c>
      <c r="G336">
        <f t="shared" si="100"/>
        <v>6033.0263019852391</v>
      </c>
      <c r="H336">
        <f t="shared" si="101"/>
        <v>21.440880611746703</v>
      </c>
      <c r="I336">
        <f t="shared" si="102"/>
        <v>2083.873183349569</v>
      </c>
      <c r="J336">
        <f t="shared" si="103"/>
        <v>603302.63019852387</v>
      </c>
      <c r="K336">
        <f t="shared" si="104"/>
        <v>2144.0880611746702</v>
      </c>
      <c r="L336">
        <f t="shared" si="105"/>
        <v>4.0720882450948617</v>
      </c>
      <c r="M336">
        <f t="shared" si="106"/>
        <v>2.6003591778720732</v>
      </c>
      <c r="N336">
        <f t="shared" si="107"/>
        <v>93.32755257703306</v>
      </c>
      <c r="O336">
        <f t="shared" si="108"/>
        <v>607530.59144304821</v>
      </c>
      <c r="P336">
        <f t="shared" si="109"/>
        <v>607530.59144304821</v>
      </c>
      <c r="Q336">
        <f t="shared" si="110"/>
        <v>2.541881757738973</v>
      </c>
    </row>
    <row r="337" spans="1:17" x14ac:dyDescent="0.3">
      <c r="A337">
        <f t="shared" si="94"/>
        <v>316</v>
      </c>
      <c r="B337">
        <f t="shared" si="95"/>
        <v>1.9157803888655753E-3</v>
      </c>
      <c r="C337">
        <f t="shared" si="96"/>
        <v>4.1444297408678009E-6</v>
      </c>
      <c r="D337">
        <f t="shared" si="97"/>
        <v>4.3096885373438622E-2</v>
      </c>
      <c r="E337">
        <f t="shared" si="98"/>
        <v>17.993090376060522</v>
      </c>
      <c r="F337">
        <f t="shared" si="99"/>
        <v>21.154310084974927</v>
      </c>
      <c r="G337">
        <f t="shared" si="100"/>
        <v>6186.8759825314792</v>
      </c>
      <c r="H337">
        <f t="shared" si="101"/>
        <v>21.668199608450056</v>
      </c>
      <c r="I337">
        <f t="shared" si="102"/>
        <v>2115.4310084974927</v>
      </c>
      <c r="J337">
        <f t="shared" si="103"/>
        <v>618687.59825314791</v>
      </c>
      <c r="K337">
        <f t="shared" si="104"/>
        <v>2166.8199608450054</v>
      </c>
      <c r="L337">
        <f t="shared" si="105"/>
        <v>4.0527012400776226</v>
      </c>
      <c r="M337">
        <f t="shared" si="106"/>
        <v>2.564107282506416</v>
      </c>
      <c r="N337">
        <f t="shared" si="107"/>
        <v>93.383191477415963</v>
      </c>
      <c r="O337">
        <f t="shared" si="108"/>
        <v>622969.84922249045</v>
      </c>
      <c r="P337">
        <f t="shared" si="109"/>
        <v>622969.84922249045</v>
      </c>
      <c r="Q337">
        <f t="shared" si="110"/>
        <v>2.5413136386712498</v>
      </c>
    </row>
    <row r="338" spans="1:17" x14ac:dyDescent="0.3">
      <c r="A338">
        <f t="shared" si="94"/>
        <v>317</v>
      </c>
      <c r="B338">
        <f t="shared" si="95"/>
        <v>1.8782160675152697E-3</v>
      </c>
      <c r="C338">
        <f t="shared" si="96"/>
        <v>3.9850285969882697E-6</v>
      </c>
      <c r="D338">
        <f t="shared" si="97"/>
        <v>4.2670183538058043E-2</v>
      </c>
      <c r="E338">
        <f t="shared" si="98"/>
        <v>18.093493343653222</v>
      </c>
      <c r="F338">
        <f t="shared" si="99"/>
        <v>21.474671680989104</v>
      </c>
      <c r="G338">
        <f t="shared" si="100"/>
        <v>6344.6072602961012</v>
      </c>
      <c r="H338">
        <f t="shared" si="101"/>
        <v>21.897784536169734</v>
      </c>
      <c r="I338">
        <f t="shared" si="102"/>
        <v>2147.4671680989104</v>
      </c>
      <c r="J338">
        <f t="shared" si="103"/>
        <v>634460.72602961014</v>
      </c>
      <c r="K338">
        <f t="shared" si="104"/>
        <v>2189.7784536169734</v>
      </c>
      <c r="L338">
        <f t="shared" si="105"/>
        <v>4.0334073395848877</v>
      </c>
      <c r="M338">
        <f t="shared" si="106"/>
        <v>2.5283441368939363</v>
      </c>
      <c r="N338">
        <f t="shared" si="107"/>
        <v>93.438248523521182</v>
      </c>
      <c r="O338">
        <f t="shared" si="108"/>
        <v>638797.97165132605</v>
      </c>
      <c r="P338">
        <f t="shared" si="109"/>
        <v>638797.97165132605</v>
      </c>
      <c r="Q338">
        <f t="shared" si="110"/>
        <v>2.5407525658890595</v>
      </c>
    </row>
    <row r="339" spans="1:17" x14ac:dyDescent="0.3">
      <c r="A339">
        <f t="shared" si="94"/>
        <v>318</v>
      </c>
      <c r="B339">
        <f t="shared" si="95"/>
        <v>1.8413883014855585E-3</v>
      </c>
      <c r="C339">
        <f t="shared" si="96"/>
        <v>3.8317582663348757E-6</v>
      </c>
      <c r="D339">
        <f t="shared" si="97"/>
        <v>4.2247706473324785E-2</v>
      </c>
      <c r="E339">
        <f t="shared" si="98"/>
        <v>18.194338319602448</v>
      </c>
      <c r="F339">
        <f t="shared" si="99"/>
        <v>21.799888683480724</v>
      </c>
      <c r="G339">
        <f t="shared" si="100"/>
        <v>6506.31753142653</v>
      </c>
      <c r="H339">
        <f t="shared" si="101"/>
        <v>22.129658200745673</v>
      </c>
      <c r="I339">
        <f t="shared" si="102"/>
        <v>2179.9888683480722</v>
      </c>
      <c r="J339">
        <f t="shared" si="103"/>
        <v>650631.75314265303</v>
      </c>
      <c r="K339">
        <f t="shared" si="104"/>
        <v>2212.9658200745675</v>
      </c>
      <c r="L339">
        <f t="shared" si="105"/>
        <v>4.0142059995448811</v>
      </c>
      <c r="M339">
        <f t="shared" si="106"/>
        <v>2.493063598444313</v>
      </c>
      <c r="N339">
        <f t="shared" si="107"/>
        <v>93.492730402010793</v>
      </c>
      <c r="O339">
        <f t="shared" si="108"/>
        <v>655024.70783107565</v>
      </c>
      <c r="P339">
        <f t="shared" si="109"/>
        <v>655024.70783107565</v>
      </c>
      <c r="Q339">
        <f t="shared" si="110"/>
        <v>2.5401984508188979</v>
      </c>
    </row>
    <row r="340" spans="1:17" x14ac:dyDescent="0.3">
      <c r="A340">
        <f t="shared" si="94"/>
        <v>319</v>
      </c>
      <c r="B340">
        <f t="shared" si="95"/>
        <v>1.8052826485152539E-3</v>
      </c>
      <c r="C340">
        <f t="shared" si="96"/>
        <v>3.6843829483989193E-6</v>
      </c>
      <c r="D340">
        <f t="shared" si="97"/>
        <v>4.1829412349826532E-2</v>
      </c>
      <c r="E340">
        <f t="shared" si="98"/>
        <v>18.295627950912717</v>
      </c>
      <c r="F340">
        <f t="shared" si="99"/>
        <v>22.130034239791144</v>
      </c>
      <c r="G340">
        <f t="shared" si="100"/>
        <v>6672.1066293450149</v>
      </c>
      <c r="H340">
        <f t="shared" si="101"/>
        <v>22.363843638474584</v>
      </c>
      <c r="I340">
        <f t="shared" si="102"/>
        <v>2213.0034239791144</v>
      </c>
      <c r="J340">
        <f t="shared" si="103"/>
        <v>667210.66293450154</v>
      </c>
      <c r="K340">
        <f t="shared" si="104"/>
        <v>2236.3843638474586</v>
      </c>
      <c r="L340">
        <f t="shared" si="105"/>
        <v>3.9950966824143408</v>
      </c>
      <c r="M340">
        <f t="shared" si="106"/>
        <v>2.4582595895058161</v>
      </c>
      <c r="N340">
        <f t="shared" si="107"/>
        <v>93.546643728079843</v>
      </c>
      <c r="O340">
        <f t="shared" si="108"/>
        <v>671660.05072232813</v>
      </c>
      <c r="P340">
        <f t="shared" si="109"/>
        <v>671660.05072232813</v>
      </c>
      <c r="Q340">
        <f t="shared" si="110"/>
        <v>2.5396512058813103</v>
      </c>
    </row>
    <row r="341" spans="1:17" x14ac:dyDescent="0.3">
      <c r="A341">
        <f t="shared" si="94"/>
        <v>320</v>
      </c>
      <c r="B341">
        <f t="shared" si="95"/>
        <v>1.7698849495247585E-3</v>
      </c>
      <c r="C341">
        <f t="shared" si="96"/>
        <v>3.5426759119220368E-6</v>
      </c>
      <c r="D341">
        <f t="shared" si="97"/>
        <v>4.1415259752303486E-2</v>
      </c>
      <c r="E341">
        <f t="shared" si="98"/>
        <v>18.397364896167833</v>
      </c>
      <c r="F341">
        <f t="shared" si="99"/>
        <v>22.465182598967367</v>
      </c>
      <c r="G341">
        <f t="shared" si="100"/>
        <v>6842.0768856488648</v>
      </c>
      <c r="H341">
        <f t="shared" si="101"/>
        <v>22.600364118382611</v>
      </c>
      <c r="I341">
        <f t="shared" si="102"/>
        <v>2246.5182598967367</v>
      </c>
      <c r="J341">
        <f t="shared" si="103"/>
        <v>684207.68856488646</v>
      </c>
      <c r="K341">
        <f t="shared" si="104"/>
        <v>2260.0364118382613</v>
      </c>
      <c r="L341">
        <f t="shared" si="105"/>
        <v>3.9760788570237842</v>
      </c>
      <c r="M341">
        <f t="shared" si="106"/>
        <v>2.423926097030678</v>
      </c>
      <c r="N341">
        <f t="shared" si="107"/>
        <v>93.599995045945533</v>
      </c>
      <c r="O341">
        <f t="shared" si="108"/>
        <v>688714.24323662149</v>
      </c>
      <c r="P341">
        <f t="shared" si="109"/>
        <v>688714.24323662149</v>
      </c>
      <c r="Q341">
        <f t="shared" si="110"/>
        <v>2.5391107444834082</v>
      </c>
    </row>
    <row r="342" spans="1:17" x14ac:dyDescent="0.3">
      <c r="A342">
        <f t="shared" si="94"/>
        <v>321</v>
      </c>
      <c r="B342">
        <f t="shared" si="95"/>
        <v>1.7351813230634884E-3</v>
      </c>
      <c r="C342">
        <f t="shared" si="96"/>
        <v>3.4064191460788815E-6</v>
      </c>
      <c r="D342">
        <f t="shared" si="97"/>
        <v>4.1005207675548008E-2</v>
      </c>
      <c r="E342">
        <f t="shared" si="98"/>
        <v>18.499551825552185</v>
      </c>
      <c r="F342">
        <f t="shared" si="99"/>
        <v>22.805409128313666</v>
      </c>
      <c r="G342">
        <f t="shared" si="100"/>
        <v>7016.3331925309312</v>
      </c>
      <c r="H342">
        <f t="shared" si="101"/>
        <v>22.839243144521067</v>
      </c>
      <c r="I342">
        <f t="shared" si="102"/>
        <v>2280.5409128313668</v>
      </c>
      <c r="J342">
        <f t="shared" si="103"/>
        <v>701633.3192530931</v>
      </c>
      <c r="K342">
        <f t="shared" si="104"/>
        <v>2283.9243144521065</v>
      </c>
      <c r="L342">
        <f t="shared" si="105"/>
        <v>3.9571519984271468</v>
      </c>
      <c r="M342">
        <f t="shared" si="106"/>
        <v>2.3900571722306125</v>
      </c>
      <c r="N342">
        <f t="shared" si="107"/>
        <v>93.652790829342237</v>
      </c>
      <c r="O342">
        <f t="shared" si="108"/>
        <v>706197.78448037652</v>
      </c>
      <c r="P342">
        <f t="shared" si="109"/>
        <v>706197.78448037652</v>
      </c>
      <c r="Q342">
        <f t="shared" si="110"/>
        <v>2.5385769810118752</v>
      </c>
    </row>
    <row r="343" spans="1:17" x14ac:dyDescent="0.3">
      <c r="A343">
        <f t="shared" ref="A343:A406" si="111">A342+1</f>
        <v>322</v>
      </c>
      <c r="B343">
        <f t="shared" si="95"/>
        <v>1.7011581598661656E-3</v>
      </c>
      <c r="C343">
        <f t="shared" si="96"/>
        <v>3.2754030250758474E-6</v>
      </c>
      <c r="D343">
        <f t="shared" si="97"/>
        <v>4.059921552034456E-2</v>
      </c>
      <c r="E343">
        <f t="shared" si="98"/>
        <v>18.602191420873496</v>
      </c>
      <c r="F343">
        <f t="shared" si="99"/>
        <v>23.150790330191715</v>
      </c>
      <c r="G343">
        <f t="shared" si="100"/>
        <v>7194.9830667583001</v>
      </c>
      <c r="H343">
        <f t="shared" si="101"/>
        <v>23.080504458285681</v>
      </c>
      <c r="I343">
        <f t="shared" si="102"/>
        <v>2315.0790330191717</v>
      </c>
      <c r="J343">
        <f t="shared" si="103"/>
        <v>719498.30667583004</v>
      </c>
      <c r="K343">
        <f t="shared" si="104"/>
        <v>2308.0504458285682</v>
      </c>
      <c r="L343">
        <f t="shared" si="105"/>
        <v>3.9383155877556359</v>
      </c>
      <c r="M343">
        <f t="shared" si="106"/>
        <v>2.3566469302229636</v>
      </c>
      <c r="N343">
        <f t="shared" si="107"/>
        <v>93.705037482021382</v>
      </c>
      <c r="O343">
        <f t="shared" si="108"/>
        <v>724121.43615467777</v>
      </c>
      <c r="P343">
        <f t="shared" si="109"/>
        <v>724121.43615467777</v>
      </c>
      <c r="Q343">
        <f t="shared" si="110"/>
        <v>2.5380498308260169</v>
      </c>
    </row>
    <row r="344" spans="1:17" x14ac:dyDescent="0.3">
      <c r="A344">
        <f t="shared" si="111"/>
        <v>323</v>
      </c>
      <c r="B344">
        <f t="shared" si="95"/>
        <v>1.6678021175158483E-3</v>
      </c>
      <c r="C344">
        <f t="shared" si="96"/>
        <v>3.1494259856498534E-6</v>
      </c>
      <c r="D344">
        <f t="shared" si="97"/>
        <v>4.0197243089450066E-2</v>
      </c>
      <c r="E344">
        <f t="shared" si="98"/>
        <v>18.705286375586887</v>
      </c>
      <c r="F344">
        <f t="shared" si="99"/>
        <v>23.501403859073005</v>
      </c>
      <c r="G344">
        <f t="shared" si="100"/>
        <v>7378.1367152480116</v>
      </c>
      <c r="H344">
        <f t="shared" si="101"/>
        <v>23.324172040759482</v>
      </c>
      <c r="I344">
        <f t="shared" si="102"/>
        <v>2350.1403859073002</v>
      </c>
      <c r="J344">
        <f t="shared" si="103"/>
        <v>737813.67152480118</v>
      </c>
      <c r="K344">
        <f t="shared" si="104"/>
        <v>2332.4172040759481</v>
      </c>
      <c r="L344">
        <f t="shared" si="105"/>
        <v>3.9195691120757084</v>
      </c>
      <c r="M344">
        <f t="shared" si="106"/>
        <v>2.3236895496679342</v>
      </c>
      <c r="N344">
        <f t="shared" si="107"/>
        <v>93.756741338256347</v>
      </c>
      <c r="O344">
        <f t="shared" si="108"/>
        <v>742496.22911478439</v>
      </c>
      <c r="P344">
        <f t="shared" si="109"/>
        <v>742496.22911478439</v>
      </c>
      <c r="Q344">
        <f t="shared" si="110"/>
        <v>2.5375292102499891</v>
      </c>
    </row>
    <row r="345" spans="1:17" x14ac:dyDescent="0.3">
      <c r="A345">
        <f t="shared" si="111"/>
        <v>324</v>
      </c>
      <c r="B345">
        <f t="shared" si="95"/>
        <v>1.6351001152116161E-3</v>
      </c>
      <c r="C345">
        <f t="shared" si="96"/>
        <v>3.0282942169710124E-6</v>
      </c>
      <c r="D345">
        <f t="shared" si="97"/>
        <v>3.9799250583613922E-2</v>
      </c>
      <c r="E345">
        <f t="shared" si="98"/>
        <v>18.808839394820318</v>
      </c>
      <c r="F345">
        <f t="shared" si="99"/>
        <v>23.857328538847213</v>
      </c>
      <c r="G345">
        <f t="shared" si="100"/>
        <v>7565.9071022796843</v>
      </c>
      <c r="H345">
        <f t="shared" si="101"/>
        <v>23.570270115079509</v>
      </c>
      <c r="I345">
        <f t="shared" si="102"/>
        <v>2385.7328538847214</v>
      </c>
      <c r="J345">
        <f t="shared" si="103"/>
        <v>756590.7102279684</v>
      </c>
      <c r="K345">
        <f t="shared" si="104"/>
        <v>2357.0270115079511</v>
      </c>
      <c r="L345">
        <f t="shared" si="105"/>
        <v>3.9009120642510458</v>
      </c>
      <c r="M345">
        <f t="shared" si="106"/>
        <v>2.2911792723973479</v>
      </c>
      <c r="N345">
        <f t="shared" si="107"/>
        <v>93.807908663351597</v>
      </c>
      <c r="O345">
        <f t="shared" si="108"/>
        <v>761333.4700933611</v>
      </c>
      <c r="P345">
        <f t="shared" si="109"/>
        <v>761333.4700933611</v>
      </c>
      <c r="Q345">
        <f t="shared" si="110"/>
        <v>2.5370150365658706</v>
      </c>
    </row>
    <row r="346" spans="1:17" x14ac:dyDescent="0.3">
      <c r="A346">
        <f t="shared" si="111"/>
        <v>325</v>
      </c>
      <c r="B346">
        <f t="shared" si="95"/>
        <v>1.6030393286388393E-3</v>
      </c>
      <c r="C346">
        <f t="shared" si="96"/>
        <v>2.9118213624721273E-6</v>
      </c>
      <c r="D346">
        <f t="shared" si="97"/>
        <v>3.9405198597637546E-2</v>
      </c>
      <c r="E346">
        <f t="shared" si="98"/>
        <v>18.912853195401347</v>
      </c>
      <c r="F346">
        <f t="shared" si="99"/>
        <v>24.218644380390511</v>
      </c>
      <c r="G346">
        <f t="shared" si="100"/>
        <v>7758.41001838586</v>
      </c>
      <c r="H346">
        <f t="shared" si="101"/>
        <v>23.818823148827708</v>
      </c>
      <c r="I346">
        <f t="shared" si="102"/>
        <v>2421.864438039051</v>
      </c>
      <c r="J346">
        <f t="shared" si="103"/>
        <v>775841.00183858594</v>
      </c>
      <c r="K346">
        <f t="shared" si="104"/>
        <v>2381.882314882771</v>
      </c>
      <c r="L346">
        <f t="shared" si="105"/>
        <v>3.8823439428084003</v>
      </c>
      <c r="M346">
        <f t="shared" si="106"/>
        <v>2.2591104030353715</v>
      </c>
      <c r="N346">
        <f t="shared" si="107"/>
        <v>93.858545654156245</v>
      </c>
      <c r="O346">
        <f t="shared" si="108"/>
        <v>780644.74859150779</v>
      </c>
      <c r="P346">
        <f t="shared" si="109"/>
        <v>780644.74859150779</v>
      </c>
      <c r="Q346">
        <f t="shared" si="110"/>
        <v>2.5365072280059575</v>
      </c>
    </row>
    <row r="347" spans="1:17" x14ac:dyDescent="0.3">
      <c r="A347">
        <f t="shared" si="111"/>
        <v>326</v>
      </c>
      <c r="B347">
        <f t="shared" si="95"/>
        <v>1.5716071849400384E-3</v>
      </c>
      <c r="C347">
        <f t="shared" si="96"/>
        <v>2.7998282331462759E-6</v>
      </c>
      <c r="D347">
        <f t="shared" si="97"/>
        <v>3.9015048116472807E-2</v>
      </c>
      <c r="E347">
        <f t="shared" si="98"/>
        <v>19.017330505885216</v>
      </c>
      <c r="F347">
        <f t="shared" si="99"/>
        <v>24.585432599397659</v>
      </c>
      <c r="G347">
        <f t="shared" si="100"/>
        <v>7955.7641509619389</v>
      </c>
      <c r="H347">
        <f t="shared" si="101"/>
        <v>24.069855856446146</v>
      </c>
      <c r="I347">
        <f t="shared" si="102"/>
        <v>2458.5432599397659</v>
      </c>
      <c r="J347">
        <f t="shared" si="103"/>
        <v>795576.4150961939</v>
      </c>
      <c r="K347">
        <f t="shared" si="104"/>
        <v>2406.9855856446147</v>
      </c>
      <c r="L347">
        <f t="shared" si="105"/>
        <v>3.8638642518072404</v>
      </c>
      <c r="M347">
        <f t="shared" si="106"/>
        <v>2.2274773086116246</v>
      </c>
      <c r="N347">
        <f t="shared" si="107"/>
        <v>93.908658439581117</v>
      </c>
      <c r="O347">
        <f t="shared" si="108"/>
        <v>800441.94394177827</v>
      </c>
      <c r="P347">
        <f t="shared" si="109"/>
        <v>800441.94394177827</v>
      </c>
      <c r="Q347">
        <f t="shared" si="110"/>
        <v>2.5360057037455253</v>
      </c>
    </row>
    <row r="348" spans="1:17" x14ac:dyDescent="0.3">
      <c r="A348">
        <f t="shared" si="111"/>
        <v>327</v>
      </c>
      <c r="B348">
        <f t="shared" si="95"/>
        <v>1.5407913577843515E-3</v>
      </c>
      <c r="C348">
        <f t="shared" si="96"/>
        <v>2.6921425318714197E-6</v>
      </c>
      <c r="D348">
        <f t="shared" si="97"/>
        <v>3.8628760511359238E-2</v>
      </c>
      <c r="E348">
        <f t="shared" si="98"/>
        <v>19.122274066584218</v>
      </c>
      <c r="F348">
        <f t="shared" si="99"/>
        <v>24.957775634481738</v>
      </c>
      <c r="G348">
        <f t="shared" si="100"/>
        <v>8158.0911566385757</v>
      </c>
      <c r="H348">
        <f t="shared" si="101"/>
        <v>24.323393201676865</v>
      </c>
      <c r="I348">
        <f t="shared" si="102"/>
        <v>2495.7775634481736</v>
      </c>
      <c r="J348">
        <f t="shared" si="103"/>
        <v>815809.11566385755</v>
      </c>
      <c r="K348">
        <f t="shared" si="104"/>
        <v>2432.3393201676863</v>
      </c>
      <c r="L348">
        <f t="shared" si="105"/>
        <v>3.8454725007130319</v>
      </c>
      <c r="M348">
        <f t="shared" si="106"/>
        <v>2.1962744181670812</v>
      </c>
      <c r="N348">
        <f t="shared" si="107"/>
        <v>93.958253081119892</v>
      </c>
      <c r="O348">
        <f t="shared" si="108"/>
        <v>820737.2325474734</v>
      </c>
      <c r="P348">
        <f t="shared" si="109"/>
        <v>820737.23254747351</v>
      </c>
      <c r="Q348">
        <f t="shared" si="110"/>
        <v>2.5355103838950566</v>
      </c>
    </row>
    <row r="349" spans="1:17" x14ac:dyDescent="0.3">
      <c r="A349">
        <f t="shared" si="111"/>
        <v>328</v>
      </c>
      <c r="B349">
        <f t="shared" si="95"/>
        <v>1.5105797625336779E-3</v>
      </c>
      <c r="C349">
        <f t="shared" si="96"/>
        <v>2.5885985883379031E-6</v>
      </c>
      <c r="D349">
        <f t="shared" si="97"/>
        <v>3.824629753599923E-2</v>
      </c>
      <c r="E349">
        <f t="shared" si="98"/>
        <v>19.227686629598374</v>
      </c>
      <c r="F349">
        <f t="shared" si="99"/>
        <v>25.33575716554579</v>
      </c>
      <c r="G349">
        <f t="shared" si="100"/>
        <v>8365.5157354605381</v>
      </c>
      <c r="H349">
        <f t="shared" si="101"/>
        <v>24.579460400026583</v>
      </c>
      <c r="I349">
        <f t="shared" si="102"/>
        <v>2533.5757165545788</v>
      </c>
      <c r="J349">
        <f t="shared" si="103"/>
        <v>836551.57354605384</v>
      </c>
      <c r="K349">
        <f t="shared" si="104"/>
        <v>2457.9460400026583</v>
      </c>
      <c r="L349">
        <f t="shared" si="105"/>
        <v>3.8271682042741082</v>
      </c>
      <c r="M349">
        <f t="shared" si="106"/>
        <v>2.1654962223531666</v>
      </c>
      <c r="N349">
        <f t="shared" si="107"/>
        <v>94.007335573372728</v>
      </c>
      <c r="O349">
        <f t="shared" si="108"/>
        <v>841543.09530261101</v>
      </c>
      <c r="P349">
        <f t="shared" si="109"/>
        <v>841543.09530261112</v>
      </c>
      <c r="Q349">
        <f t="shared" si="110"/>
        <v>2.5350211894930919</v>
      </c>
    </row>
    <row r="350" spans="1:17" x14ac:dyDescent="0.3">
      <c r="A350">
        <f t="shared" si="111"/>
        <v>329</v>
      </c>
      <c r="B350">
        <f t="shared" ref="B350:B413" si="112">A$11^(-$A350)</f>
        <v>1.4809605515036059E-3</v>
      </c>
      <c r="C350">
        <f t="shared" ref="C350:C413" si="113">B$11^(-$A350)</f>
        <v>2.4890371041710606E-6</v>
      </c>
      <c r="D350">
        <f t="shared" ref="D350:D413" si="114">C$11^(-$A350)</f>
        <v>3.7867621322771508E-2</v>
      </c>
      <c r="E350">
        <f t="shared" ref="E350:E413" si="115">(1+A$14*B350+B$14*C350+C$14*D350)/(A$8*B350^$C$2+$B$8*C350^$C$2+C$8*D350^$C$2)</f>
        <v>19.333570958847314</v>
      </c>
      <c r="F350">
        <f t="shared" ref="F350:F413" si="116">A$8*$E350/(B350^$B$2)-A$14</f>
        <v>25.719462132430156</v>
      </c>
      <c r="G350">
        <f t="shared" ref="G350:G413" si="117">B$8*$E350/(C350^$B$2)-B$14</f>
        <v>8578.1657069170178</v>
      </c>
      <c r="H350">
        <f t="shared" ref="H350:H413" si="118">C$8*$E350/(D350^$B$2)-C$14</f>
        <v>24.838082921256408</v>
      </c>
      <c r="I350">
        <f t="shared" ref="I350:I413" si="119">$A$17*F350</f>
        <v>2571.9462132430158</v>
      </c>
      <c r="J350">
        <f t="shared" ref="J350:J413" si="120">$A$17*G350</f>
        <v>857816.57069170172</v>
      </c>
      <c r="K350">
        <f t="shared" ref="K350:K413" si="121">$A$17*H350</f>
        <v>2483.8082921256409</v>
      </c>
      <c r="L350">
        <f t="shared" ref="L350:L413" si="122">B350*I350</f>
        <v>3.8089508824019878</v>
      </c>
      <c r="M350">
        <f t="shared" ref="M350:M413" si="123">C350*J350</f>
        <v>2.1351372730244229</v>
      </c>
      <c r="N350">
        <f t="shared" ref="N350:N413" si="124">D350*K350</f>
        <v>94.0559118445736</v>
      </c>
      <c r="O350">
        <f t="shared" ref="O350:O413" si="125">B$21*I350+C$21*J350+D$21*K350</f>
        <v>862872.32519707037</v>
      </c>
      <c r="P350">
        <f t="shared" ref="P350:P413" si="126">O350/$O$21*100</f>
        <v>862872.32519707037</v>
      </c>
      <c r="Q350">
        <f t="shared" ref="Q350:Q413" si="127">100*(P350/P349-1)</f>
        <v>2.5345380424979247</v>
      </c>
    </row>
    <row r="351" spans="1:17" x14ac:dyDescent="0.3">
      <c r="A351">
        <f t="shared" si="111"/>
        <v>330</v>
      </c>
      <c r="B351">
        <f t="shared" si="112"/>
        <v>1.4519221093172603E-3</v>
      </c>
      <c r="C351">
        <f t="shared" si="113"/>
        <v>2.3933049078567888E-6</v>
      </c>
      <c r="D351">
        <f t="shared" si="114"/>
        <v>3.7492694378981693E-2</v>
      </c>
      <c r="E351">
        <f t="shared" si="115"/>
        <v>19.439929830103477</v>
      </c>
      <c r="F351">
        <f t="shared" si="116"/>
        <v>26.108976753839901</v>
      </c>
      <c r="G351">
        <f t="shared" si="117"/>
        <v>8796.1720878696942</v>
      </c>
      <c r="H351">
        <f t="shared" si="118"/>
        <v>25.099286491897008</v>
      </c>
      <c r="I351">
        <f t="shared" si="119"/>
        <v>2610.8976753839902</v>
      </c>
      <c r="J351">
        <f t="shared" si="120"/>
        <v>879617.20878696942</v>
      </c>
      <c r="K351">
        <f t="shared" si="121"/>
        <v>2509.928649189701</v>
      </c>
      <c r="L351">
        <f t="shared" si="122"/>
        <v>3.7908200600550548</v>
      </c>
      <c r="M351">
        <f t="shared" si="123"/>
        <v>2.1051921828251436</v>
      </c>
      <c r="N351">
        <f t="shared" si="124"/>
        <v>94.10398775711981</v>
      </c>
      <c r="O351">
        <f t="shared" si="125"/>
        <v>884738.03511154302</v>
      </c>
      <c r="P351">
        <f t="shared" si="126"/>
        <v>884738.03511154314</v>
      </c>
      <c r="Q351">
        <f t="shared" si="127"/>
        <v>2.5340608657809183</v>
      </c>
    </row>
    <row r="352" spans="1:17" x14ac:dyDescent="0.3">
      <c r="A352">
        <f t="shared" si="111"/>
        <v>331</v>
      </c>
      <c r="B352">
        <f t="shared" si="112"/>
        <v>1.4234530483502557E-3</v>
      </c>
      <c r="C352">
        <f t="shared" si="113"/>
        <v>2.3012547190930665E-6</v>
      </c>
      <c r="D352">
        <f t="shared" si="114"/>
        <v>3.7121479583150201E-2</v>
      </c>
      <c r="E352">
        <f t="shared" si="115"/>
        <v>19.546766031026479</v>
      </c>
      <c r="F352">
        <f t="shared" si="116"/>
        <v>26.504388546556335</v>
      </c>
      <c r="G352">
        <f t="shared" si="117"/>
        <v>9019.6691724257616</v>
      </c>
      <c r="H352">
        <f t="shared" si="118"/>
        <v>25.363097097789307</v>
      </c>
      <c r="I352">
        <f t="shared" si="119"/>
        <v>2650.4388546556333</v>
      </c>
      <c r="J352">
        <f t="shared" si="120"/>
        <v>901966.91724257614</v>
      </c>
      <c r="K352">
        <f t="shared" si="121"/>
        <v>2536.3097097789305</v>
      </c>
      <c r="L352">
        <f t="shared" si="122"/>
        <v>3.7727752671255219</v>
      </c>
      <c r="M352">
        <f t="shared" si="123"/>
        <v>2.0756556247703037</v>
      </c>
      <c r="N352">
        <f t="shared" si="124"/>
        <v>94.151569108104184</v>
      </c>
      <c r="O352">
        <f t="shared" si="125"/>
        <v>907153.66580701072</v>
      </c>
      <c r="P352">
        <f t="shared" si="126"/>
        <v>907153.66580701061</v>
      </c>
      <c r="Q352">
        <f t="shared" si="127"/>
        <v>2.5335895831178235</v>
      </c>
    </row>
    <row r="353" spans="1:17" x14ac:dyDescent="0.3">
      <c r="A353">
        <f t="shared" si="111"/>
        <v>332</v>
      </c>
      <c r="B353">
        <f t="shared" si="112"/>
        <v>1.3955422042649561E-3</v>
      </c>
      <c r="C353">
        <f t="shared" si="113"/>
        <v>2.2127449222048711E-6</v>
      </c>
      <c r="D353">
        <f t="shared" si="114"/>
        <v>3.6753940181336826E-2</v>
      </c>
      <c r="E353">
        <f t="shared" si="115"/>
        <v>19.654082361198732</v>
      </c>
      <c r="F353">
        <f t="shared" si="116"/>
        <v>26.905786344937066</v>
      </c>
      <c r="G353">
        <f t="shared" si="117"/>
        <v>9248.7946138045336</v>
      </c>
      <c r="H353">
        <f t="shared" si="118"/>
        <v>25.629540986651037</v>
      </c>
      <c r="I353">
        <f t="shared" si="119"/>
        <v>2690.5786344937064</v>
      </c>
      <c r="J353">
        <f t="shared" si="120"/>
        <v>924879.46138045331</v>
      </c>
      <c r="K353">
        <f t="shared" si="121"/>
        <v>2562.9540986651036</v>
      </c>
      <c r="L353">
        <f t="shared" si="122"/>
        <v>3.7548160383295426</v>
      </c>
      <c r="M353">
        <f t="shared" si="123"/>
        <v>2.0465223318211745</v>
      </c>
      <c r="N353">
        <f t="shared" si="124"/>
        <v>94.198661629849255</v>
      </c>
      <c r="O353">
        <f t="shared" si="125"/>
        <v>930132.99411361222</v>
      </c>
      <c r="P353">
        <f t="shared" si="126"/>
        <v>930132.99411361222</v>
      </c>
      <c r="Q353">
        <f t="shared" si="127"/>
        <v>2.5331241191820508</v>
      </c>
    </row>
    <row r="354" spans="1:17" x14ac:dyDescent="0.3">
      <c r="A354">
        <f t="shared" si="111"/>
        <v>333</v>
      </c>
      <c r="B354">
        <f t="shared" si="112"/>
        <v>1.3681786316323101E-3</v>
      </c>
      <c r="C354">
        <f t="shared" si="113"/>
        <v>2.1276393482739145E-6</v>
      </c>
      <c r="D354">
        <f t="shared" si="114"/>
        <v>3.6390039783501811E-2</v>
      </c>
      <c r="E354">
        <f t="shared" si="115"/>
        <v>19.761881632162236</v>
      </c>
      <c r="F354">
        <f t="shared" si="116"/>
        <v>27.313260320708746</v>
      </c>
      <c r="G354">
        <f t="shared" si="117"/>
        <v>9483.6895082472856</v>
      </c>
      <c r="H354">
        <f t="shared" si="118"/>
        <v>25.898644670669388</v>
      </c>
      <c r="I354">
        <f t="shared" si="119"/>
        <v>2731.3260320708746</v>
      </c>
      <c r="J354">
        <f t="shared" si="120"/>
        <v>948368.95082472858</v>
      </c>
      <c r="K354">
        <f t="shared" si="121"/>
        <v>2589.8644670669387</v>
      </c>
      <c r="L354">
        <f t="shared" si="122"/>
        <v>3.7369419131004364</v>
      </c>
      <c r="M354">
        <f t="shared" si="123"/>
        <v>2.0177870964559417</v>
      </c>
      <c r="N354">
        <f t="shared" si="124"/>
        <v>94.245270990443615</v>
      </c>
      <c r="O354">
        <f t="shared" si="125"/>
        <v>953690.14132386644</v>
      </c>
      <c r="P354">
        <f t="shared" si="126"/>
        <v>953690.14132386632</v>
      </c>
      <c r="Q354">
        <f t="shared" si="127"/>
        <v>2.5326643995360332</v>
      </c>
    </row>
    <row r="355" spans="1:17" x14ac:dyDescent="0.3">
      <c r="A355">
        <f t="shared" si="111"/>
        <v>334</v>
      </c>
      <c r="B355">
        <f t="shared" si="112"/>
        <v>1.3413515996395199E-3</v>
      </c>
      <c r="C355">
        <f t="shared" si="113"/>
        <v>2.0458070656479947E-6</v>
      </c>
      <c r="D355">
        <f t="shared" si="114"/>
        <v>3.6029742359902778E-2</v>
      </c>
      <c r="E355">
        <f t="shared" si="115"/>
        <v>19.870166667456559</v>
      </c>
      <c r="F355">
        <f t="shared" si="116"/>
        <v>27.726902003057063</v>
      </c>
      <c r="G355">
        <f t="shared" si="117"/>
        <v>9724.4984810213427</v>
      </c>
      <c r="H355">
        <f t="shared" si="118"/>
        <v>26.170434929120013</v>
      </c>
      <c r="I355">
        <f t="shared" si="119"/>
        <v>2772.6902003057062</v>
      </c>
      <c r="J355">
        <f t="shared" si="120"/>
        <v>972449.8481021343</v>
      </c>
      <c r="K355">
        <f t="shared" si="121"/>
        <v>2617.0434929120015</v>
      </c>
      <c r="L355">
        <f t="shared" si="122"/>
        <v>3.7191524354848795</v>
      </c>
      <c r="M355">
        <f t="shared" si="123"/>
        <v>1.9894447702356655</v>
      </c>
      <c r="N355">
        <f t="shared" si="124"/>
        <v>94.291402794279463</v>
      </c>
      <c r="O355">
        <f t="shared" si="125"/>
        <v>977839.58179535193</v>
      </c>
      <c r="P355">
        <f t="shared" si="126"/>
        <v>977839.58179535181</v>
      </c>
      <c r="Q355">
        <f t="shared" si="127"/>
        <v>2.5322103506242088</v>
      </c>
    </row>
    <row r="356" spans="1:17" x14ac:dyDescent="0.3">
      <c r="A356">
        <f t="shared" si="111"/>
        <v>335</v>
      </c>
      <c r="B356">
        <f t="shared" si="112"/>
        <v>1.3150505878818824E-3</v>
      </c>
      <c r="C356">
        <f t="shared" si="113"/>
        <v>1.9671221785076869E-6</v>
      </c>
      <c r="D356">
        <f t="shared" si="114"/>
        <v>3.5673012237527515E-2</v>
      </c>
      <c r="E356">
        <f t="shared" si="115"/>
        <v>19.978940302657968</v>
      </c>
      <c r="F356">
        <f t="shared" si="116"/>
        <v>28.146804299018321</v>
      </c>
      <c r="G356">
        <f t="shared" si="117"/>
        <v>9971.3697745706231</v>
      </c>
      <c r="H356">
        <f t="shared" si="118"/>
        <v>26.444938811012648</v>
      </c>
      <c r="I356">
        <f t="shared" si="119"/>
        <v>2814.6804299018322</v>
      </c>
      <c r="J356">
        <f t="shared" si="120"/>
        <v>997136.97745706234</v>
      </c>
      <c r="K356">
        <f t="shared" si="121"/>
        <v>2644.4938811012648</v>
      </c>
      <c r="L356">
        <f t="shared" si="122"/>
        <v>3.7014471540420337</v>
      </c>
      <c r="M356">
        <f t="shared" si="123"/>
        <v>1.9614902633659068</v>
      </c>
      <c r="N356">
        <f t="shared" si="124"/>
        <v>94.337062582592054</v>
      </c>
      <c r="O356">
        <f t="shared" si="125"/>
        <v>1002596.1517680654</v>
      </c>
      <c r="P356">
        <f t="shared" si="126"/>
        <v>1002596.1517680655</v>
      </c>
      <c r="Q356">
        <f t="shared" si="127"/>
        <v>2.5317618997647617</v>
      </c>
    </row>
    <row r="357" spans="1:17" x14ac:dyDescent="0.3">
      <c r="A357">
        <f t="shared" si="111"/>
        <v>336</v>
      </c>
      <c r="B357">
        <f t="shared" si="112"/>
        <v>1.2892652822371394E-3</v>
      </c>
      <c r="C357">
        <f t="shared" si="113"/>
        <v>1.8914636331804679E-6</v>
      </c>
      <c r="D357">
        <f t="shared" si="114"/>
        <v>3.5319814096561888E-2</v>
      </c>
      <c r="E357">
        <f t="shared" si="115"/>
        <v>20.088205385419762</v>
      </c>
      <c r="F357">
        <f t="shared" si="116"/>
        <v>28.573061514177233</v>
      </c>
      <c r="G357">
        <f t="shared" si="117"/>
        <v>10224.45533886621</v>
      </c>
      <c r="H357">
        <f t="shared" si="118"/>
        <v>26.722183637763699</v>
      </c>
      <c r="I357">
        <f t="shared" si="119"/>
        <v>2857.3061514177234</v>
      </c>
      <c r="J357">
        <f t="shared" si="120"/>
        <v>1022445.533886621</v>
      </c>
      <c r="K357">
        <f t="shared" si="121"/>
        <v>2672.2183637763701</v>
      </c>
      <c r="L357">
        <f t="shared" si="122"/>
        <v>3.6838256217454859</v>
      </c>
      <c r="M357">
        <f t="shared" si="123"/>
        <v>1.9339185442543314</v>
      </c>
      <c r="N357">
        <f t="shared" si="124"/>
        <v>94.382255834000176</v>
      </c>
      <c r="O357">
        <f t="shared" si="125"/>
        <v>1027975.058401815</v>
      </c>
      <c r="P357">
        <f t="shared" si="126"/>
        <v>1027975.0584018149</v>
      </c>
      <c r="Q357">
        <f t="shared" si="127"/>
        <v>2.5313189751420939</v>
      </c>
    </row>
    <row r="358" spans="1:17" x14ac:dyDescent="0.3">
      <c r="A358">
        <f t="shared" si="111"/>
        <v>337</v>
      </c>
      <c r="B358">
        <f t="shared" si="112"/>
        <v>1.2639855708207249E-3</v>
      </c>
      <c r="C358">
        <f t="shared" si="113"/>
        <v>1.8187150319042964E-6</v>
      </c>
      <c r="D358">
        <f t="shared" si="114"/>
        <v>3.4970112966892959E-2</v>
      </c>
      <c r="E358">
        <f t="shared" si="115"/>
        <v>20.197964775513647</v>
      </c>
      <c r="F358">
        <f t="shared" si="116"/>
        <v>29.005769373675392</v>
      </c>
      <c r="G358">
        <f t="shared" si="117"/>
        <v>10483.910924011767</v>
      </c>
      <c r="H358">
        <f t="shared" si="118"/>
        <v>27.002197005895795</v>
      </c>
      <c r="I358">
        <f t="shared" si="119"/>
        <v>2900.5769373675394</v>
      </c>
      <c r="J358">
        <f t="shared" si="120"/>
        <v>1048391.0924011767</v>
      </c>
      <c r="K358">
        <f t="shared" si="121"/>
        <v>2700.2197005895796</v>
      </c>
      <c r="L358">
        <f t="shared" si="122"/>
        <v>3.6662873958879394</v>
      </c>
      <c r="M358">
        <f t="shared" si="123"/>
        <v>1.9067246390645862</v>
      </c>
      <c r="N358">
        <f t="shared" si="124"/>
        <v>94.426987965047488</v>
      </c>
      <c r="O358">
        <f t="shared" si="125"/>
        <v>1053991.8890391337</v>
      </c>
      <c r="P358">
        <f t="shared" si="126"/>
        <v>1053991.8890391337</v>
      </c>
      <c r="Q358">
        <f t="shared" si="127"/>
        <v>2.5308815057990763</v>
      </c>
    </row>
    <row r="359" spans="1:17" x14ac:dyDescent="0.3">
      <c r="A359">
        <f t="shared" si="111"/>
        <v>338</v>
      </c>
      <c r="B359">
        <f t="shared" si="112"/>
        <v>1.2392015400203185E-3</v>
      </c>
      <c r="C359">
        <f t="shared" si="113"/>
        <v>1.7487644537541308E-6</v>
      </c>
      <c r="D359">
        <f t="shared" si="114"/>
        <v>3.4623874224646481E-2</v>
      </c>
      <c r="E359">
        <f t="shared" si="115"/>
        <v>20.308221344872315</v>
      </c>
      <c r="F359">
        <f t="shared" si="116"/>
        <v>29.445025043535278</v>
      </c>
      <c r="G359">
        <f t="shared" si="117"/>
        <v>10749.896175160115</v>
      </c>
      <c r="H359">
        <f t="shared" si="118"/>
        <v>27.285006789764942</v>
      </c>
      <c r="I359">
        <f t="shared" si="119"/>
        <v>2944.5025043535279</v>
      </c>
      <c r="J359">
        <f t="shared" si="120"/>
        <v>1074989.6175160115</v>
      </c>
      <c r="K359">
        <f t="shared" si="121"/>
        <v>2728.5006789764943</v>
      </c>
      <c r="L359">
        <f t="shared" si="122"/>
        <v>3.6488320379885764</v>
      </c>
      <c r="M359">
        <f t="shared" si="123"/>
        <v>1.8799036312667499</v>
      </c>
      <c r="N359">
        <f t="shared" si="124"/>
        <v>94.47126433074466</v>
      </c>
      <c r="O359">
        <f t="shared" si="125"/>
        <v>1080662.6206993414</v>
      </c>
      <c r="P359">
        <f t="shared" si="126"/>
        <v>1080662.6206993414</v>
      </c>
      <c r="Q359">
        <f t="shared" si="127"/>
        <v>2.530449421629033</v>
      </c>
    </row>
    <row r="360" spans="1:17" x14ac:dyDescent="0.3">
      <c r="A360">
        <f t="shared" si="111"/>
        <v>339</v>
      </c>
      <c r="B360">
        <f t="shared" si="112"/>
        <v>1.2149034706081556E-3</v>
      </c>
      <c r="C360">
        <f t="shared" si="113"/>
        <v>1.6815042824558954E-6</v>
      </c>
      <c r="D360">
        <f t="shared" si="114"/>
        <v>3.4281063588758903E-2</v>
      </c>
      <c r="E360">
        <f t="shared" si="115"/>
        <v>20.41897797763307</v>
      </c>
      <c r="F360">
        <f t="shared" si="116"/>
        <v>29.890927152304261</v>
      </c>
      <c r="G360">
        <f t="shared" si="117"/>
        <v>11022.574729798531</v>
      </c>
      <c r="H360">
        <f t="shared" si="118"/>
        <v>27.570641144315253</v>
      </c>
      <c r="I360">
        <f t="shared" si="119"/>
        <v>2989.0927152304262</v>
      </c>
      <c r="J360">
        <f t="shared" si="120"/>
        <v>1102257.4729798532</v>
      </c>
      <c r="K360">
        <f t="shared" si="121"/>
        <v>2757.0641144315255</v>
      </c>
      <c r="L360">
        <f t="shared" si="122"/>
        <v>3.6314591137029999</v>
      </c>
      <c r="M360">
        <f t="shared" si="123"/>
        <v>1.8534506611846364</v>
      </c>
      <c r="N360">
        <f t="shared" si="124"/>
        <v>94.515090225112374</v>
      </c>
      <c r="O360">
        <f t="shared" si="125"/>
        <v>1108003.6298095153</v>
      </c>
      <c r="P360">
        <f t="shared" si="126"/>
        <v>1108003.6298095153</v>
      </c>
      <c r="Q360">
        <f t="shared" si="127"/>
        <v>2.5300226533680137</v>
      </c>
    </row>
    <row r="361" spans="1:17" x14ac:dyDescent="0.3">
      <c r="A361">
        <f t="shared" si="111"/>
        <v>340</v>
      </c>
      <c r="B361">
        <f t="shared" si="112"/>
        <v>1.1910818339295642E-3</v>
      </c>
      <c r="C361">
        <f t="shared" si="113"/>
        <v>1.616831040822976E-6</v>
      </c>
      <c r="D361">
        <f t="shared" si="114"/>
        <v>3.3941647117583067E-2</v>
      </c>
      <c r="E361">
        <f t="shared" si="115"/>
        <v>20.530237570182571</v>
      </c>
      <c r="F361">
        <f t="shared" si="116"/>
        <v>30.343575813023801</v>
      </c>
      <c r="G361">
        <f t="shared" si="117"/>
        <v>11302.114317461934</v>
      </c>
      <c r="H361">
        <f t="shared" si="118"/>
        <v>27.859128507861708</v>
      </c>
      <c r="I361">
        <f t="shared" si="119"/>
        <v>3034.3575813023799</v>
      </c>
      <c r="J361">
        <f t="shared" si="120"/>
        <v>1130211.4317461934</v>
      </c>
      <c r="K361">
        <f t="shared" si="121"/>
        <v>2785.912850786171</v>
      </c>
      <c r="L361">
        <f t="shared" si="122"/>
        <v>3.6141681927357152</v>
      </c>
      <c r="M361">
        <f t="shared" si="123"/>
        <v>1.8273609255402239</v>
      </c>
      <c r="N361">
        <f t="shared" si="124"/>
        <v>94.558470881724062</v>
      </c>
      <c r="O361">
        <f t="shared" si="125"/>
        <v>1136031.702178282</v>
      </c>
      <c r="P361">
        <f t="shared" si="126"/>
        <v>1136031.702178282</v>
      </c>
      <c r="Q361">
        <f t="shared" si="127"/>
        <v>2.5296011325870005</v>
      </c>
    </row>
    <row r="362" spans="1:17" x14ac:dyDescent="0.3">
      <c r="A362">
        <f t="shared" si="111"/>
        <v>341</v>
      </c>
      <c r="B362">
        <f t="shared" si="112"/>
        <v>1.1677272881662393E-3</v>
      </c>
      <c r="C362">
        <f t="shared" si="113"/>
        <v>1.5546452315605537E-6</v>
      </c>
      <c r="D362">
        <f t="shared" si="114"/>
        <v>3.36055912055278E-2</v>
      </c>
      <c r="E362">
        <f t="shared" si="115"/>
        <v>20.642003031202652</v>
      </c>
      <c r="F362">
        <f t="shared" si="116"/>
        <v>30.803072645528239</v>
      </c>
      <c r="G362">
        <f t="shared" si="117"/>
        <v>11588.686861934459</v>
      </c>
      <c r="H362">
        <f t="shared" si="118"/>
        <v>28.150497604901076</v>
      </c>
      <c r="I362">
        <f t="shared" si="119"/>
        <v>3080.3072645528241</v>
      </c>
      <c r="J362">
        <f t="shared" si="120"/>
        <v>1158868.6861934459</v>
      </c>
      <c r="K362">
        <f t="shared" si="121"/>
        <v>2815.0497604901075</v>
      </c>
      <c r="L362">
        <f t="shared" si="122"/>
        <v>3.5969588487550359</v>
      </c>
      <c r="M362">
        <f t="shared" si="123"/>
        <v>1.8016296769954843</v>
      </c>
      <c r="N362">
        <f t="shared" si="124"/>
        <v>94.601411474249502</v>
      </c>
      <c r="O362">
        <f t="shared" si="125"/>
        <v>1164764.043218489</v>
      </c>
      <c r="P362">
        <f t="shared" si="126"/>
        <v>1164764.043218489</v>
      </c>
      <c r="Q362">
        <f t="shared" si="127"/>
        <v>2.5291847916844468</v>
      </c>
    </row>
    <row r="363" spans="1:17" x14ac:dyDescent="0.3">
      <c r="A363">
        <f t="shared" si="111"/>
        <v>342</v>
      </c>
      <c r="B363">
        <f t="shared" si="112"/>
        <v>1.1448306746727837E-3</v>
      </c>
      <c r="C363">
        <f t="shared" si="113"/>
        <v>1.4948511841928398E-6</v>
      </c>
      <c r="D363">
        <f t="shared" si="114"/>
        <v>3.3272862579730479E-2</v>
      </c>
      <c r="E363">
        <f t="shared" si="115"/>
        <v>20.754277281717165</v>
      </c>
      <c r="F363">
        <f t="shared" si="116"/>
        <v>31.269520799078517</v>
      </c>
      <c r="G363">
        <f t="shared" si="117"/>
        <v>11882.468586001463</v>
      </c>
      <c r="H363">
        <f t="shared" si="118"/>
        <v>28.444777448951442</v>
      </c>
      <c r="I363">
        <f t="shared" si="119"/>
        <v>3126.9520799078518</v>
      </c>
      <c r="J363">
        <f t="shared" si="120"/>
        <v>1188246.8586001464</v>
      </c>
      <c r="K363">
        <f t="shared" si="121"/>
        <v>2844.477744895144</v>
      </c>
      <c r="L363">
        <f t="shared" si="122"/>
        <v>3.5798306593103701</v>
      </c>
      <c r="M363">
        <f t="shared" si="123"/>
        <v>1.7762522236918508</v>
      </c>
      <c r="N363">
        <f t="shared" si="124"/>
        <v>94.643917116997784</v>
      </c>
      <c r="O363">
        <f t="shared" si="125"/>
        <v>1194218.2884249492</v>
      </c>
      <c r="P363">
        <f t="shared" si="126"/>
        <v>1194218.2884249492</v>
      </c>
      <c r="Q363">
        <f t="shared" si="127"/>
        <v>2.5287735638775288</v>
      </c>
    </row>
    <row r="364" spans="1:17" x14ac:dyDescent="0.3">
      <c r="A364">
        <f t="shared" si="111"/>
        <v>343</v>
      </c>
      <c r="B364">
        <f t="shared" si="112"/>
        <v>1.1223830143850823E-3</v>
      </c>
      <c r="C364">
        <f t="shared" si="113"/>
        <v>1.437356907877731E-6</v>
      </c>
      <c r="D364">
        <f t="shared" si="114"/>
        <v>3.2943428296762861E-2</v>
      </c>
      <c r="E364">
        <f t="shared" si="115"/>
        <v>20.867063255139911</v>
      </c>
      <c r="F364">
        <f t="shared" si="116"/>
        <v>31.743024975335729</v>
      </c>
      <c r="G364">
        <f t="shared" si="117"/>
        <v>12183.640118815654</v>
      </c>
      <c r="H364">
        <f t="shared" si="118"/>
        <v>28.741997345420412</v>
      </c>
      <c r="I364">
        <f t="shared" si="119"/>
        <v>3174.3024975335729</v>
      </c>
      <c r="J364">
        <f t="shared" si="120"/>
        <v>1218364.0118815654</v>
      </c>
      <c r="K364">
        <f t="shared" si="121"/>
        <v>2874.1997345420414</v>
      </c>
      <c r="L364">
        <f t="shared" si="122"/>
        <v>3.5627832057518272</v>
      </c>
      <c r="M364">
        <f t="shared" si="123"/>
        <v>1.7512239287875939</v>
      </c>
      <c r="N364">
        <f t="shared" si="124"/>
        <v>94.685992865460591</v>
      </c>
      <c r="O364">
        <f t="shared" si="125"/>
        <v>1224412.5141136411</v>
      </c>
      <c r="P364">
        <f t="shared" si="126"/>
        <v>1224412.5141136411</v>
      </c>
      <c r="Q364">
        <f t="shared" si="127"/>
        <v>2.5283673831955067</v>
      </c>
    </row>
    <row r="365" spans="1:17" x14ac:dyDescent="0.3">
      <c r="A365">
        <f t="shared" si="111"/>
        <v>344</v>
      </c>
      <c r="B365">
        <f t="shared" si="112"/>
        <v>1.1003755042991003E-3</v>
      </c>
      <c r="C365">
        <f t="shared" si="113"/>
        <v>1.3820739498824335E-6</v>
      </c>
      <c r="D365">
        <f t="shared" si="114"/>
        <v>3.2617255739369161E-2</v>
      </c>
      <c r="E365">
        <f t="shared" si="115"/>
        <v>20.980363897323592</v>
      </c>
      <c r="F365">
        <f t="shared" si="116"/>
        <v>32.223691451679535</v>
      </c>
      <c r="G365">
        <f t="shared" si="117"/>
        <v>12492.386605942482</v>
      </c>
      <c r="H365">
        <f t="shared" si="118"/>
        <v>29.042186894502578</v>
      </c>
      <c r="I365">
        <f t="shared" si="119"/>
        <v>3222.3691451679533</v>
      </c>
      <c r="J365">
        <f t="shared" si="120"/>
        <v>1249238.6605942482</v>
      </c>
      <c r="K365">
        <f t="shared" si="121"/>
        <v>2904.2186894502579</v>
      </c>
      <c r="L365">
        <f t="shared" si="122"/>
        <v>3.5458160731520474</v>
      </c>
      <c r="M365">
        <f t="shared" si="123"/>
        <v>1.7265402099933334</v>
      </c>
      <c r="N365">
        <f t="shared" si="124"/>
        <v>94.727643716854601</v>
      </c>
      <c r="O365">
        <f t="shared" si="125"/>
        <v>1255365.2484288665</v>
      </c>
      <c r="P365">
        <f t="shared" si="126"/>
        <v>1255365.2484288665</v>
      </c>
      <c r="Q365">
        <f t="shared" si="127"/>
        <v>2.5279661844711088</v>
      </c>
    </row>
    <row r="366" spans="1:17" x14ac:dyDescent="0.3">
      <c r="A366">
        <f t="shared" si="111"/>
        <v>345</v>
      </c>
      <c r="B366">
        <f t="shared" si="112"/>
        <v>1.0787995140187257E-3</v>
      </c>
      <c r="C366">
        <f t="shared" si="113"/>
        <v>1.3289172595023396E-6</v>
      </c>
      <c r="D366">
        <f t="shared" si="114"/>
        <v>3.2294312613236786E-2</v>
      </c>
      <c r="E366">
        <f t="shared" si="115"/>
        <v>21.094182166609759</v>
      </c>
      <c r="F366">
        <f t="shared" si="116"/>
        <v>32.711628104876645</v>
      </c>
      <c r="G366">
        <f t="shared" si="117"/>
        <v>12808.897822151583</v>
      </c>
      <c r="H366">
        <f t="shared" si="118"/>
        <v>29.345375994106163</v>
      </c>
      <c r="I366">
        <f t="shared" si="119"/>
        <v>3271.1628104876645</v>
      </c>
      <c r="J366">
        <f t="shared" si="120"/>
        <v>1280889.7822151582</v>
      </c>
      <c r="K366">
        <f t="shared" si="121"/>
        <v>2934.5375994106162</v>
      </c>
      <c r="L366">
        <f t="shared" si="122"/>
        <v>3.5289288502302214</v>
      </c>
      <c r="M366">
        <f t="shared" si="123"/>
        <v>1.7021965391059166</v>
      </c>
      <c r="N366">
        <f t="shared" si="124"/>
        <v>94.768874610663858</v>
      </c>
      <c r="O366">
        <f t="shared" si="125"/>
        <v>1287095.4826250565</v>
      </c>
      <c r="P366">
        <f t="shared" si="126"/>
        <v>1287095.4826250565</v>
      </c>
      <c r="Q366">
        <f t="shared" si="127"/>
        <v>2.5275699033330268</v>
      </c>
    </row>
    <row r="367" spans="1:17" x14ac:dyDescent="0.3">
      <c r="A367">
        <f t="shared" si="111"/>
        <v>346</v>
      </c>
      <c r="B367">
        <f t="shared" si="112"/>
        <v>1.0576465823712996E-3</v>
      </c>
      <c r="C367">
        <f t="shared" si="113"/>
        <v>1.277805057213788E-6</v>
      </c>
      <c r="D367">
        <f t="shared" si="114"/>
        <v>3.1974566943798799E-2</v>
      </c>
      <c r="E367">
        <f t="shared" si="115"/>
        <v>21.208521033879784</v>
      </c>
      <c r="F367">
        <f t="shared" si="116"/>
        <v>33.206944435104695</v>
      </c>
      <c r="G367">
        <f t="shared" si="117"/>
        <v>13133.368287022851</v>
      </c>
      <c r="H367">
        <f t="shared" si="118"/>
        <v>29.651594842809416</v>
      </c>
      <c r="I367">
        <f t="shared" si="119"/>
        <v>3320.6944435104697</v>
      </c>
      <c r="J367">
        <f t="shared" si="120"/>
        <v>1313336.8287022852</v>
      </c>
      <c r="K367">
        <f t="shared" si="121"/>
        <v>2965.1594842809418</v>
      </c>
      <c r="L367">
        <f t="shared" si="122"/>
        <v>3.5121211292782131</v>
      </c>
      <c r="M367">
        <f t="shared" si="123"/>
        <v>1.6781884415408985</v>
      </c>
      <c r="N367">
        <f t="shared" si="124"/>
        <v>94.80969042918089</v>
      </c>
      <c r="O367">
        <f t="shared" si="125"/>
        <v>1319622.6826300765</v>
      </c>
      <c r="P367">
        <f t="shared" si="126"/>
        <v>1319622.6826300765</v>
      </c>
      <c r="Q367">
        <f t="shared" si="127"/>
        <v>2.5271784761982108</v>
      </c>
    </row>
    <row r="368" spans="1:17" x14ac:dyDescent="0.3">
      <c r="A368">
        <f t="shared" si="111"/>
        <v>347</v>
      </c>
      <c r="B368">
        <f t="shared" si="112"/>
        <v>1.0369084140895097E-3</v>
      </c>
      <c r="C368">
        <f t="shared" si="113"/>
        <v>1.2286587088594116E-6</v>
      </c>
      <c r="D368">
        <f t="shared" si="114"/>
        <v>3.1657987073068133E-2</v>
      </c>
      <c r="E368">
        <f t="shared" si="115"/>
        <v>21.323383482606825</v>
      </c>
      <c r="F368">
        <f t="shared" si="116"/>
        <v>33.709751590336836</v>
      </c>
      <c r="G368">
        <f t="shared" si="117"/>
        <v>13465.997383437274</v>
      </c>
      <c r="H368">
        <f t="shared" si="118"/>
        <v>29.960873942846995</v>
      </c>
      <c r="I368">
        <f t="shared" si="119"/>
        <v>3370.9751590336837</v>
      </c>
      <c r="J368">
        <f t="shared" si="120"/>
        <v>1346599.7383437273</v>
      </c>
      <c r="K368">
        <f t="shared" si="121"/>
        <v>2996.0873942846993</v>
      </c>
      <c r="L368">
        <f t="shared" si="122"/>
        <v>3.4953925060887494</v>
      </c>
      <c r="M368">
        <f t="shared" si="123"/>
        <v>1.6545114958638254</v>
      </c>
      <c r="N368">
        <f t="shared" si="124"/>
        <v>94.850095998047394</v>
      </c>
      <c r="O368">
        <f t="shared" si="125"/>
        <v>1352966.8008970458</v>
      </c>
      <c r="P368">
        <f t="shared" si="126"/>
        <v>1352966.8008970458</v>
      </c>
      <c r="Q368">
        <f t="shared" si="127"/>
        <v>2.5267918402639644</v>
      </c>
    </row>
    <row r="369" spans="1:17" x14ac:dyDescent="0.3">
      <c r="A369">
        <f t="shared" si="111"/>
        <v>348</v>
      </c>
      <c r="B369">
        <f t="shared" si="112"/>
        <v>1.0165768765583426E-3</v>
      </c>
      <c r="C369">
        <f t="shared" si="113"/>
        <v>1.1814026046725109E-6</v>
      </c>
      <c r="D369">
        <f t="shared" si="114"/>
        <v>3.1344541656503098E-2</v>
      </c>
      <c r="E369">
        <f t="shared" si="115"/>
        <v>21.438772508908801</v>
      </c>
      <c r="F369">
        <f t="shared" si="116"/>
        <v>34.220162391092359</v>
      </c>
      <c r="G369">
        <f t="shared" si="117"/>
        <v>13806.989479024511</v>
      </c>
      <c r="H369">
        <f t="shared" si="118"/>
        <v>30.273244103126604</v>
      </c>
      <c r="I369">
        <f t="shared" si="119"/>
        <v>3422.0162391092358</v>
      </c>
      <c r="J369">
        <f t="shared" si="120"/>
        <v>1380698.947902451</v>
      </c>
      <c r="K369">
        <f t="shared" si="121"/>
        <v>3027.3244103126603</v>
      </c>
      <c r="L369">
        <f t="shared" si="122"/>
        <v>3.4787425798855933</v>
      </c>
      <c r="M369">
        <f t="shared" si="123"/>
        <v>1.631161333320551</v>
      </c>
      <c r="N369">
        <f t="shared" si="124"/>
        <v>94.890096086793861</v>
      </c>
      <c r="O369">
        <f t="shared" si="125"/>
        <v>1387148.2885518728</v>
      </c>
      <c r="P369">
        <f t="shared" si="126"/>
        <v>1387148.2885518728</v>
      </c>
      <c r="Q369">
        <f t="shared" si="127"/>
        <v>2.5264099335005064</v>
      </c>
    </row>
    <row r="370" spans="1:17" x14ac:dyDescent="0.3">
      <c r="A370">
        <f t="shared" si="111"/>
        <v>349</v>
      </c>
      <c r="B370">
        <f t="shared" si="112"/>
        <v>9.966439966258261E-4</v>
      </c>
      <c r="C370">
        <f t="shared" si="113"/>
        <v>1.1359640429543374E-6</v>
      </c>
      <c r="D370">
        <f t="shared" si="114"/>
        <v>3.1034199659904057E-2</v>
      </c>
      <c r="E370">
        <f t="shared" si="115"/>
        <v>21.554691121602229</v>
      </c>
      <c r="F370">
        <f t="shared" si="116"/>
        <v>34.738291355558829</v>
      </c>
      <c r="G370">
        <f t="shared" si="117"/>
        <v>14156.554050640862</v>
      </c>
      <c r="H370">
        <f t="shared" si="118"/>
        <v>30.588736442275977</v>
      </c>
      <c r="I370">
        <f t="shared" si="119"/>
        <v>3473.8291355558831</v>
      </c>
      <c r="J370">
        <f t="shared" si="120"/>
        <v>1415655.4050640862</v>
      </c>
      <c r="K370">
        <f t="shared" si="121"/>
        <v>3058.8736442275977</v>
      </c>
      <c r="L370">
        <f t="shared" si="122"/>
        <v>3.4621709532556539</v>
      </c>
      <c r="M370">
        <f t="shared" si="123"/>
        <v>1.6081336373667596</v>
      </c>
      <c r="N370">
        <f t="shared" si="124"/>
        <v>94.929695409377601</v>
      </c>
      <c r="O370">
        <f t="shared" si="125"/>
        <v>1422188.1078438696</v>
      </c>
      <c r="P370">
        <f t="shared" si="126"/>
        <v>1422188.1078438696</v>
      </c>
      <c r="Q370">
        <f t="shared" si="127"/>
        <v>2.5260326946426881</v>
      </c>
    </row>
    <row r="371" spans="1:17" x14ac:dyDescent="0.3">
      <c r="A371">
        <f t="shared" si="111"/>
        <v>350</v>
      </c>
      <c r="B371">
        <f t="shared" si="112"/>
        <v>9.7710195747630004E-4</v>
      </c>
      <c r="C371">
        <f t="shared" si="113"/>
        <v>1.0922731182253245E-6</v>
      </c>
      <c r="D371">
        <f t="shared" si="114"/>
        <v>3.0726930356340641E-2</v>
      </c>
      <c r="E371">
        <f t="shared" si="115"/>
        <v>21.671142342257134</v>
      </c>
      <c r="F371">
        <f t="shared" si="116"/>
        <v>35.264254725091597</v>
      </c>
      <c r="G371">
        <f t="shared" si="117"/>
        <v>14514.905811953362</v>
      </c>
      <c r="H371">
        <f t="shared" si="118"/>
        <v>30.907382391721026</v>
      </c>
      <c r="I371">
        <f t="shared" si="119"/>
        <v>3526.4254725091596</v>
      </c>
      <c r="J371">
        <f t="shared" si="120"/>
        <v>1451490.5811953363</v>
      </c>
      <c r="K371">
        <f t="shared" si="121"/>
        <v>3090.7382391721026</v>
      </c>
      <c r="L371">
        <f t="shared" si="122"/>
        <v>3.445677232082986</v>
      </c>
      <c r="M371">
        <f t="shared" si="123"/>
        <v>1.5854241431969185</v>
      </c>
      <c r="N371">
        <f t="shared" si="124"/>
        <v>94.968898624720097</v>
      </c>
      <c r="O371">
        <f t="shared" si="125"/>
        <v>1458107.7449070176</v>
      </c>
      <c r="P371">
        <f t="shared" si="126"/>
        <v>1458107.7449070176</v>
      </c>
      <c r="Q371">
        <f t="shared" si="127"/>
        <v>2.5256600631828219</v>
      </c>
    </row>
    <row r="372" spans="1:17" x14ac:dyDescent="0.3">
      <c r="A372">
        <f t="shared" si="111"/>
        <v>351</v>
      </c>
      <c r="B372">
        <f t="shared" si="112"/>
        <v>9.579430955650003E-4</v>
      </c>
      <c r="C372">
        <f t="shared" si="113"/>
        <v>1.0502626136781968E-6</v>
      </c>
      <c r="D372">
        <f t="shared" si="114"/>
        <v>3.0422703323109552E-2</v>
      </c>
      <c r="E372">
        <f t="shared" si="115"/>
        <v>21.788129205252854</v>
      </c>
      <c r="F372">
        <f t="shared" si="116"/>
        <v>35.798170490095913</v>
      </c>
      <c r="G372">
        <f t="shared" si="117"/>
        <v>14882.264844207346</v>
      </c>
      <c r="H372">
        <f t="shared" si="118"/>
        <v>31.229213698794894</v>
      </c>
      <c r="I372">
        <f t="shared" si="119"/>
        <v>3579.8170490095913</v>
      </c>
      <c r="J372">
        <f t="shared" si="120"/>
        <v>1488226.4844207347</v>
      </c>
      <c r="K372">
        <f t="shared" si="121"/>
        <v>3122.9213698794892</v>
      </c>
      <c r="L372">
        <f t="shared" si="122"/>
        <v>3.4292610254846121</v>
      </c>
      <c r="M372">
        <f t="shared" si="123"/>
        <v>1.563028637272835</v>
      </c>
      <c r="N372">
        <f t="shared" si="124"/>
        <v>95.007710337242571</v>
      </c>
      <c r="O372">
        <f t="shared" si="125"/>
        <v>1494929.2228396237</v>
      </c>
      <c r="P372">
        <f t="shared" si="126"/>
        <v>1494929.2228396237</v>
      </c>
      <c r="Q372">
        <f t="shared" si="127"/>
        <v>2.525291979362887</v>
      </c>
    </row>
    <row r="373" spans="1:17" x14ac:dyDescent="0.3">
      <c r="A373">
        <f t="shared" si="111"/>
        <v>352</v>
      </c>
      <c r="B373">
        <f t="shared" si="112"/>
        <v>9.3915989761274516E-4</v>
      </c>
      <c r="C373">
        <f t="shared" si="113"/>
        <v>1.0098678977674967E-6</v>
      </c>
      <c r="D373">
        <f t="shared" si="114"/>
        <v>3.0121488438722328E-2</v>
      </c>
      <c r="E373">
        <f t="shared" si="115"/>
        <v>21.905654757834753</v>
      </c>
      <c r="F373">
        <f t="shared" si="116"/>
        <v>36.340158416297783</v>
      </c>
      <c r="G373">
        <f t="shared" si="117"/>
        <v>15258.856730256877</v>
      </c>
      <c r="H373">
        <f t="shared" si="118"/>
        <v>31.554262429878612</v>
      </c>
      <c r="I373">
        <f t="shared" si="119"/>
        <v>3634.0158416297782</v>
      </c>
      <c r="J373">
        <f t="shared" si="120"/>
        <v>1525885.6730256877</v>
      </c>
      <c r="K373">
        <f t="shared" si="121"/>
        <v>3155.4262429878613</v>
      </c>
      <c r="L373">
        <f t="shared" si="122"/>
        <v>3.4129219457481166</v>
      </c>
      <c r="M373">
        <f t="shared" si="123"/>
        <v>1.5409429568519932</v>
      </c>
      <c r="N373">
        <f t="shared" si="124"/>
        <v>95.046135097399898</v>
      </c>
      <c r="O373">
        <f t="shared" si="125"/>
        <v>1532675.1151103054</v>
      </c>
      <c r="P373">
        <f t="shared" si="126"/>
        <v>1532675.1151103054</v>
      </c>
      <c r="Q373">
        <f t="shared" si="127"/>
        <v>2.5249283841667802</v>
      </c>
    </row>
    <row r="374" spans="1:17" x14ac:dyDescent="0.3">
      <c r="A374">
        <f t="shared" si="111"/>
        <v>353</v>
      </c>
      <c r="B374">
        <f t="shared" si="112"/>
        <v>9.2074499765955396E-4</v>
      </c>
      <c r="C374">
        <f t="shared" si="113"/>
        <v>9.710268247764391E-7</v>
      </c>
      <c r="D374">
        <f t="shared" si="114"/>
        <v>2.9823255879923093E-2</v>
      </c>
      <c r="E374">
        <f t="shared" si="115"/>
        <v>22.023722060171895</v>
      </c>
      <c r="F374">
        <f t="shared" si="116"/>
        <v>36.890340071409042</v>
      </c>
      <c r="G374">
        <f t="shared" si="117"/>
        <v>15644.912691939477</v>
      </c>
      <c r="H374">
        <f t="shared" si="118"/>
        <v>31.882560973573476</v>
      </c>
      <c r="I374">
        <f t="shared" si="119"/>
        <v>3689.0340071409041</v>
      </c>
      <c r="J374">
        <f t="shared" si="120"/>
        <v>1564491.2691939478</v>
      </c>
      <c r="K374">
        <f t="shared" si="121"/>
        <v>3188.2560973573477</v>
      </c>
      <c r="L374">
        <f t="shared" si="122"/>
        <v>3.3966596082709666</v>
      </c>
      <c r="M374">
        <f t="shared" si="123"/>
        <v>1.5191629895158603</v>
      </c>
      <c r="N374">
        <f t="shared" si="124"/>
        <v>95.084177402213172</v>
      </c>
      <c r="O374">
        <f t="shared" si="125"/>
        <v>1571368.5592984459</v>
      </c>
      <c r="P374">
        <f t="shared" si="126"/>
        <v>1571368.5592984459</v>
      </c>
      <c r="Q374">
        <f t="shared" si="127"/>
        <v>2.5245692193127223</v>
      </c>
    </row>
    <row r="375" spans="1:17" x14ac:dyDescent="0.3">
      <c r="A375">
        <f t="shared" si="111"/>
        <v>354</v>
      </c>
      <c r="B375">
        <f t="shared" si="112"/>
        <v>9.0269117417603358E-4</v>
      </c>
      <c r="C375">
        <f t="shared" si="113"/>
        <v>9.3367963920811451E-7</v>
      </c>
      <c r="D375">
        <f t="shared" si="114"/>
        <v>2.9527976118735737E-2</v>
      </c>
      <c r="E375">
        <f t="shared" si="115"/>
        <v>22.142334185415582</v>
      </c>
      <c r="F375">
        <f t="shared" si="116"/>
        <v>37.448838852192921</v>
      </c>
      <c r="G375">
        <f t="shared" si="117"/>
        <v>16040.669730878499</v>
      </c>
      <c r="H375">
        <f t="shared" si="118"/>
        <v>32.214142043905468</v>
      </c>
      <c r="I375">
        <f t="shared" si="119"/>
        <v>3744.8838852192921</v>
      </c>
      <c r="J375">
        <f t="shared" si="120"/>
        <v>1604066.9730878498</v>
      </c>
      <c r="K375">
        <f t="shared" si="121"/>
        <v>3221.4142043905467</v>
      </c>
      <c r="L375">
        <f t="shared" si="122"/>
        <v>3.3804736315015091</v>
      </c>
      <c r="M375">
        <f t="shared" si="123"/>
        <v>1.497684672698316</v>
      </c>
      <c r="N375">
        <f t="shared" si="124"/>
        <v>95.121841695800143</v>
      </c>
      <c r="O375">
        <f t="shared" si="125"/>
        <v>1611033.2711774595</v>
      </c>
      <c r="P375">
        <f t="shared" si="126"/>
        <v>1611033.2711774595</v>
      </c>
      <c r="Q375">
        <f t="shared" si="127"/>
        <v>2.5242144272456635</v>
      </c>
    </row>
    <row r="376" spans="1:17" x14ac:dyDescent="0.3">
      <c r="A376">
        <f t="shared" si="111"/>
        <v>355</v>
      </c>
      <c r="B376">
        <f t="shared" si="112"/>
        <v>8.8499134723140521E-4</v>
      </c>
      <c r="C376">
        <f t="shared" si="113"/>
        <v>8.9776888385395627E-7</v>
      </c>
      <c r="D376">
        <f t="shared" si="114"/>
        <v>2.9235619919540341E-2</v>
      </c>
      <c r="E376">
        <f t="shared" si="115"/>
        <v>22.261494219758831</v>
      </c>
      <c r="F376">
        <f t="shared" si="116"/>
        <v>38.015780011935824</v>
      </c>
      <c r="G376">
        <f t="shared" si="117"/>
        <v>16446.370772798651</v>
      </c>
      <c r="H376">
        <f t="shared" si="118"/>
        <v>32.549038683562209</v>
      </c>
      <c r="I376">
        <f t="shared" si="119"/>
        <v>3801.5780011935826</v>
      </c>
      <c r="J376">
        <f t="shared" si="120"/>
        <v>1644637.077279865</v>
      </c>
      <c r="K376">
        <f t="shared" si="121"/>
        <v>3254.9038683562208</v>
      </c>
      <c r="L376">
        <f t="shared" si="122"/>
        <v>3.3643636368815812</v>
      </c>
      <c r="M376">
        <f t="shared" si="123"/>
        <v>1.4765039932143773</v>
      </c>
      <c r="N376">
        <f t="shared" si="124"/>
        <v>95.159132369904043</v>
      </c>
      <c r="O376">
        <f t="shared" si="125"/>
        <v>1651693.5591494148</v>
      </c>
      <c r="P376">
        <f t="shared" si="126"/>
        <v>1651693.5591494148</v>
      </c>
      <c r="Q376">
        <f t="shared" si="127"/>
        <v>2.5238639511298011</v>
      </c>
    </row>
    <row r="377" spans="1:17" x14ac:dyDescent="0.3">
      <c r="A377">
        <f t="shared" si="111"/>
        <v>356</v>
      </c>
      <c r="B377">
        <f t="shared" si="112"/>
        <v>8.6763857571706419E-4</v>
      </c>
      <c r="C377">
        <f t="shared" si="113"/>
        <v>8.632393113980349E-7</v>
      </c>
      <c r="D377">
        <f t="shared" si="114"/>
        <v>2.894615833617855E-2</v>
      </c>
      <c r="E377">
        <f t="shared" si="115"/>
        <v>22.381205262496696</v>
      </c>
      <c r="F377">
        <f t="shared" si="116"/>
        <v>38.591290688331561</v>
      </c>
      <c r="G377">
        <f t="shared" si="117"/>
        <v>16862.264815442268</v>
      </c>
      <c r="H377">
        <f t="shared" si="118"/>
        <v>32.887284267162485</v>
      </c>
      <c r="I377">
        <f t="shared" si="119"/>
        <v>3859.129068833156</v>
      </c>
      <c r="J377">
        <f t="shared" si="120"/>
        <v>1686226.4815442269</v>
      </c>
      <c r="K377">
        <f t="shared" si="121"/>
        <v>3288.7284267162486</v>
      </c>
      <c r="L377">
        <f t="shared" si="122"/>
        <v>3.3483292487907197</v>
      </c>
      <c r="M377">
        <f t="shared" si="123"/>
        <v>1.4556169867893696</v>
      </c>
      <c r="N377">
        <f t="shared" si="124"/>
        <v>95.196053764419901</v>
      </c>
      <c r="O377">
        <f t="shared" si="125"/>
        <v>1693374.3390397762</v>
      </c>
      <c r="P377">
        <f t="shared" si="126"/>
        <v>1693374.3390397762</v>
      </c>
      <c r="Q377">
        <f t="shared" si="127"/>
        <v>2.5235177348409632</v>
      </c>
    </row>
    <row r="378" spans="1:17" x14ac:dyDescent="0.3">
      <c r="A378">
        <f t="shared" si="111"/>
        <v>357</v>
      </c>
      <c r="B378">
        <f t="shared" si="112"/>
        <v>8.506260546245726E-4</v>
      </c>
      <c r="C378">
        <f t="shared" si="113"/>
        <v>8.3003779942118713E-7</v>
      </c>
      <c r="D378">
        <f t="shared" si="114"/>
        <v>2.8659562709087677E-2</v>
      </c>
      <c r="E378">
        <f t="shared" si="115"/>
        <v>22.501470426087494</v>
      </c>
      <c r="F378">
        <f t="shared" si="116"/>
        <v>39.175499931784188</v>
      </c>
      <c r="G378">
        <f t="shared" si="117"/>
        <v>17288.607080176131</v>
      </c>
      <c r="H378">
        <f t="shared" si="118"/>
        <v>33.228912504558927</v>
      </c>
      <c r="I378">
        <f t="shared" si="119"/>
        <v>3917.5499931784188</v>
      </c>
      <c r="J378">
        <f t="shared" si="120"/>
        <v>1728860.708017613</v>
      </c>
      <c r="K378">
        <f t="shared" si="121"/>
        <v>3322.8912504558925</v>
      </c>
      <c r="L378">
        <f t="shared" si="122"/>
        <v>3.3323700944918797</v>
      </c>
      <c r="M378">
        <f t="shared" si="123"/>
        <v>1.4350197375886951</v>
      </c>
      <c r="N378">
        <f t="shared" si="124"/>
        <v>95.232610167919418</v>
      </c>
      <c r="O378">
        <f t="shared" si="125"/>
        <v>1736101.1492612474</v>
      </c>
      <c r="P378">
        <f t="shared" si="126"/>
        <v>1736101.1492612474</v>
      </c>
      <c r="Q378">
        <f t="shared" si="127"/>
        <v>2.5231757229591256</v>
      </c>
    </row>
    <row r="379" spans="1:17" x14ac:dyDescent="0.3">
      <c r="A379">
        <f t="shared" si="111"/>
        <v>358</v>
      </c>
      <c r="B379">
        <f t="shared" si="112"/>
        <v>8.3394711237703197E-4</v>
      </c>
      <c r="C379">
        <f t="shared" si="113"/>
        <v>7.9811326867421852E-7</v>
      </c>
      <c r="D379">
        <f t="shared" si="114"/>
        <v>2.837580466246304E-2</v>
      </c>
      <c r="E379">
        <f t="shared" si="115"/>
        <v>22.622292836214889</v>
      </c>
      <c r="F379">
        <f t="shared" si="116"/>
        <v>39.768538734135745</v>
      </c>
      <c r="G379">
        <f t="shared" si="117"/>
        <v>17725.659167380873</v>
      </c>
      <c r="H379">
        <f t="shared" si="118"/>
        <v>33.573957444174056</v>
      </c>
      <c r="I379">
        <f t="shared" si="119"/>
        <v>3976.8538734135745</v>
      </c>
      <c r="J379">
        <f t="shared" si="120"/>
        <v>1772565.9167380873</v>
      </c>
      <c r="K379">
        <f t="shared" si="121"/>
        <v>3357.3957444174057</v>
      </c>
      <c r="L379">
        <f t="shared" si="122"/>
        <v>3.3164858040786651</v>
      </c>
      <c r="M379">
        <f t="shared" si="123"/>
        <v>1.4147083777483476</v>
      </c>
      <c r="N379">
        <f t="shared" si="124"/>
        <v>95.268805818172993</v>
      </c>
      <c r="O379">
        <f t="shared" si="125"/>
        <v>1779900.1663559182</v>
      </c>
      <c r="P379">
        <f t="shared" si="126"/>
        <v>1779900.1663559182</v>
      </c>
      <c r="Q379">
        <f t="shared" si="127"/>
        <v>2.5228378607610624</v>
      </c>
    </row>
    <row r="380" spans="1:17" x14ac:dyDescent="0.3">
      <c r="A380">
        <f t="shared" si="111"/>
        <v>359</v>
      </c>
      <c r="B380">
        <f t="shared" si="112"/>
        <v>8.1759520821277673E-4</v>
      </c>
      <c r="C380">
        <f t="shared" si="113"/>
        <v>7.6741660449444091E-7</v>
      </c>
      <c r="D380">
        <f t="shared" si="114"/>
        <v>2.8094856101448566E-2</v>
      </c>
      <c r="E380">
        <f t="shared" si="115"/>
        <v>22.743675631850788</v>
      </c>
      <c r="F380">
        <f t="shared" si="116"/>
        <v>40.370540057825181</v>
      </c>
      <c r="G380">
        <f t="shared" si="117"/>
        <v>18173.689215717237</v>
      </c>
      <c r="H380">
        <f t="shared" si="118"/>
        <v>33.922453476369938</v>
      </c>
      <c r="I380">
        <f t="shared" si="119"/>
        <v>4037.0540057825183</v>
      </c>
      <c r="J380">
        <f t="shared" si="120"/>
        <v>1817368.9215717237</v>
      </c>
      <c r="K380">
        <f t="shared" si="121"/>
        <v>3392.2453476369938</v>
      </c>
      <c r="L380">
        <f t="shared" si="122"/>
        <v>3.3006760104239823</v>
      </c>
      <c r="M380">
        <f t="shared" si="123"/>
        <v>1.3946790869062962</v>
      </c>
      <c r="N380">
        <f t="shared" si="124"/>
        <v>95.304644902669708</v>
      </c>
      <c r="O380">
        <f t="shared" si="125"/>
        <v>1824798.2209251432</v>
      </c>
      <c r="P380">
        <f t="shared" si="126"/>
        <v>1824798.2209251432</v>
      </c>
      <c r="Q380">
        <f t="shared" si="127"/>
        <v>2.5225040942126187</v>
      </c>
    </row>
    <row r="381" spans="1:17" x14ac:dyDescent="0.3">
      <c r="A381">
        <f t="shared" si="111"/>
        <v>360</v>
      </c>
      <c r="B381">
        <f t="shared" si="112"/>
        <v>8.0156392962036889E-4</v>
      </c>
      <c r="C381">
        <f t="shared" si="113"/>
        <v>7.379005812446544E-7</v>
      </c>
      <c r="D381">
        <f t="shared" si="114"/>
        <v>2.7816689209355008E-2</v>
      </c>
      <c r="E381">
        <f t="shared" si="115"/>
        <v>22.865621965319182</v>
      </c>
      <c r="F381">
        <f t="shared" si="116"/>
        <v>40.981638865485252</v>
      </c>
      <c r="G381">
        <f t="shared" si="117"/>
        <v>18632.972065366044</v>
      </c>
      <c r="H381">
        <f t="shared" si="118"/>
        <v>34.2744353368521</v>
      </c>
      <c r="I381">
        <f t="shared" si="119"/>
        <v>4098.1638865485256</v>
      </c>
      <c r="J381">
        <f t="shared" si="120"/>
        <v>1863297.2065366043</v>
      </c>
      <c r="K381">
        <f t="shared" si="121"/>
        <v>3427.4435336852102</v>
      </c>
      <c r="L381">
        <f t="shared" si="122"/>
        <v>3.2849403491301197</v>
      </c>
      <c r="M381">
        <f t="shared" si="123"/>
        <v>1.3749280917349012</v>
      </c>
      <c r="N381">
        <f t="shared" si="124"/>
        <v>95.340131559134988</v>
      </c>
      <c r="O381">
        <f t="shared" si="125"/>
        <v>1870822.8139568381</v>
      </c>
      <c r="P381">
        <f t="shared" si="126"/>
        <v>1870822.8139568381</v>
      </c>
      <c r="Q381">
        <f t="shared" si="127"/>
        <v>2.5221743699619159</v>
      </c>
    </row>
    <row r="382" spans="1:17" x14ac:dyDescent="0.3">
      <c r="A382">
        <f t="shared" si="111"/>
        <v>361</v>
      </c>
      <c r="B382">
        <f t="shared" si="112"/>
        <v>7.8584698982389113E-4</v>
      </c>
      <c r="C382">
        <f t="shared" si="113"/>
        <v>7.0951978965832168E-7</v>
      </c>
      <c r="D382">
        <f t="shared" si="114"/>
        <v>2.7541276444905942E-2</v>
      </c>
      <c r="E382">
        <f t="shared" si="115"/>
        <v>22.988135002360675</v>
      </c>
      <c r="F382">
        <f t="shared" si="116"/>
        <v>41.601972149983318</v>
      </c>
      <c r="G382">
        <f t="shared" si="117"/>
        <v>19103.789425340627</v>
      </c>
      <c r="H382">
        <f t="shared" si="118"/>
        <v>34.629938110107481</v>
      </c>
      <c r="I382">
        <f t="shared" si="119"/>
        <v>4160.1972149983321</v>
      </c>
      <c r="J382">
        <f t="shared" si="120"/>
        <v>1910378.9425340625</v>
      </c>
      <c r="K382">
        <f t="shared" si="121"/>
        <v>3462.9938110107482</v>
      </c>
      <c r="L382">
        <f t="shared" si="122"/>
        <v>3.2692784584801746</v>
      </c>
      <c r="M382">
        <f t="shared" si="123"/>
        <v>1.3554516654744551</v>
      </c>
      <c r="N382">
        <f t="shared" si="124"/>
        <v>95.37526987604538</v>
      </c>
      <c r="O382">
        <f t="shared" si="125"/>
        <v>1918002.1335600717</v>
      </c>
      <c r="P382">
        <f t="shared" si="126"/>
        <v>1918002.1335600715</v>
      </c>
      <c r="Q382">
        <f t="shared" si="127"/>
        <v>2.521848635331092</v>
      </c>
    </row>
    <row r="383" spans="1:17" x14ac:dyDescent="0.3">
      <c r="A383">
        <f t="shared" si="111"/>
        <v>362</v>
      </c>
      <c r="B383">
        <f t="shared" si="112"/>
        <v>7.7043822531754048E-4</v>
      </c>
      <c r="C383">
        <f t="shared" si="113"/>
        <v>6.822305669791554E-7</v>
      </c>
      <c r="D383">
        <f t="shared" si="114"/>
        <v>2.7268590539510831E-2</v>
      </c>
      <c r="E383">
        <f t="shared" si="115"/>
        <v>23.111217922197959</v>
      </c>
      <c r="F383">
        <f t="shared" si="116"/>
        <v>42.231678964913506</v>
      </c>
      <c r="G383">
        <f t="shared" si="117"/>
        <v>19586.430044973677</v>
      </c>
      <c r="H383">
        <f t="shared" si="118"/>
        <v>34.988997232877431</v>
      </c>
      <c r="I383">
        <f t="shared" si="119"/>
        <v>4223.1678964913508</v>
      </c>
      <c r="J383">
        <f t="shared" si="120"/>
        <v>1958643.0044973677</v>
      </c>
      <c r="K383">
        <f t="shared" si="121"/>
        <v>3498.8997232877432</v>
      </c>
      <c r="L383">
        <f t="shared" si="122"/>
        <v>3.2536899793908067</v>
      </c>
      <c r="M383">
        <f t="shared" si="123"/>
        <v>1.3362461274679955</v>
      </c>
      <c r="N383">
        <f t="shared" si="124"/>
        <v>95.410063893141213</v>
      </c>
      <c r="O383">
        <f t="shared" si="125"/>
        <v>1966365.0721171466</v>
      </c>
      <c r="P383">
        <f t="shared" si="126"/>
        <v>1966365.0721171468</v>
      </c>
      <c r="Q383">
        <f t="shared" si="127"/>
        <v>2.5215268383099954</v>
      </c>
    </row>
    <row r="384" spans="1:17" x14ac:dyDescent="0.3">
      <c r="A384">
        <f t="shared" si="111"/>
        <v>363</v>
      </c>
      <c r="B384">
        <f t="shared" si="112"/>
        <v>7.5533159344856908E-4</v>
      </c>
      <c r="C384">
        <f t="shared" si="113"/>
        <v>6.5599092978764945E-7</v>
      </c>
      <c r="D384">
        <f t="shared" si="114"/>
        <v>2.6998604494565186E-2</v>
      </c>
      <c r="E384">
        <f t="shared" si="115"/>
        <v>23.234873917602059</v>
      </c>
      <c r="F384">
        <f t="shared" si="116"/>
        <v>42.870900455546447</v>
      </c>
      <c r="G384">
        <f t="shared" si="117"/>
        <v>20081.189889682315</v>
      </c>
      <c r="H384">
        <f t="shared" si="118"/>
        <v>35.351648497665565</v>
      </c>
      <c r="I384">
        <f t="shared" si="119"/>
        <v>4287.0900455546443</v>
      </c>
      <c r="J384">
        <f t="shared" si="120"/>
        <v>2008118.9889682315</v>
      </c>
      <c r="K384">
        <f t="shared" si="121"/>
        <v>3535.1648497665565</v>
      </c>
      <c r="L384">
        <f t="shared" si="122"/>
        <v>3.238174555366288</v>
      </c>
      <c r="M384">
        <f t="shared" si="123"/>
        <v>1.3173078426975047</v>
      </c>
      <c r="N384">
        <f t="shared" si="124"/>
        <v>95.444517601936212</v>
      </c>
      <c r="O384">
        <f t="shared" si="125"/>
        <v>2015941.2438635526</v>
      </c>
      <c r="P384">
        <f t="shared" si="126"/>
        <v>2015941.2438635526</v>
      </c>
      <c r="Q384">
        <f t="shared" si="127"/>
        <v>2.5212089275481242</v>
      </c>
    </row>
    <row r="385" spans="1:17" x14ac:dyDescent="0.3">
      <c r="A385">
        <f t="shared" si="111"/>
        <v>364</v>
      </c>
      <c r="B385">
        <f t="shared" si="112"/>
        <v>7.4052117004761667E-4</v>
      </c>
      <c r="C385">
        <f t="shared" si="113"/>
        <v>6.3076050941120131E-7</v>
      </c>
      <c r="D385">
        <f t="shared" si="114"/>
        <v>2.6731291578777409E-2</v>
      </c>
      <c r="E385">
        <f t="shared" si="115"/>
        <v>23.359106194959374</v>
      </c>
      <c r="F385">
        <f t="shared" si="116"/>
        <v>43.519779890243555</v>
      </c>
      <c r="G385">
        <f t="shared" si="117"/>
        <v>20588.37232111816</v>
      </c>
      <c r="H385">
        <f t="shared" si="118"/>
        <v>35.717928056281167</v>
      </c>
      <c r="I385">
        <f t="shared" si="119"/>
        <v>4351.9779890243553</v>
      </c>
      <c r="J385">
        <f t="shared" si="120"/>
        <v>2058837.2321118161</v>
      </c>
      <c r="K385">
        <f t="shared" si="121"/>
        <v>3571.7928056281166</v>
      </c>
      <c r="L385">
        <f t="shared" si="122"/>
        <v>3.2227318324537895</v>
      </c>
      <c r="M385">
        <f t="shared" si="123"/>
        <v>1.2986332213215968</v>
      </c>
      <c r="N385">
        <f t="shared" si="124"/>
        <v>95.478634946224602</v>
      </c>
      <c r="O385">
        <f t="shared" si="125"/>
        <v>2066761.0029064685</v>
      </c>
      <c r="P385">
        <f t="shared" si="126"/>
        <v>2066761.0029064687</v>
      </c>
      <c r="Q385">
        <f t="shared" si="127"/>
        <v>2.5208948523479879</v>
      </c>
    </row>
    <row r="386" spans="1:17" x14ac:dyDescent="0.3">
      <c r="A386">
        <f t="shared" si="111"/>
        <v>365</v>
      </c>
      <c r="B386">
        <f t="shared" si="112"/>
        <v>7.2600114710550659E-4</v>
      </c>
      <c r="C386">
        <f t="shared" si="113"/>
        <v>6.0650048981846286E-7</v>
      </c>
      <c r="D386">
        <f t="shared" si="114"/>
        <v>2.6466625325522186E-2</v>
      </c>
      <c r="E386">
        <f t="shared" si="115"/>
        <v>23.483917974339512</v>
      </c>
      <c r="F386">
        <f t="shared" si="116"/>
        <v>44.178462692342968</v>
      </c>
      <c r="G386">
        <f t="shared" si="117"/>
        <v>21108.288281811747</v>
      </c>
      <c r="H386">
        <f t="shared" si="118"/>
        <v>36.087872423418169</v>
      </c>
      <c r="I386">
        <f t="shared" si="119"/>
        <v>4417.8462692342964</v>
      </c>
      <c r="J386">
        <f t="shared" si="120"/>
        <v>2110828.8281811746</v>
      </c>
      <c r="K386">
        <f t="shared" si="121"/>
        <v>3608.7872423418171</v>
      </c>
      <c r="L386">
        <f t="shared" si="122"/>
        <v>3.2073614591998818</v>
      </c>
      <c r="M386">
        <f t="shared" si="123"/>
        <v>1.2802187182148144</v>
      </c>
      <c r="N386">
        <f t="shared" si="124"/>
        <v>95.512419822585301</v>
      </c>
      <c r="O386">
        <f t="shared" si="125"/>
        <v>2118855.4616927505</v>
      </c>
      <c r="P386">
        <f t="shared" si="126"/>
        <v>2118855.4616927505</v>
      </c>
      <c r="Q386">
        <f t="shared" si="127"/>
        <v>2.5205845626573131</v>
      </c>
    </row>
    <row r="387" spans="1:17" x14ac:dyDescent="0.3">
      <c r="A387">
        <f t="shared" si="111"/>
        <v>366</v>
      </c>
      <c r="B387">
        <f t="shared" si="112"/>
        <v>7.1176583049559466E-4</v>
      </c>
      <c r="C387">
        <f t="shared" si="113"/>
        <v>5.8317354790236797E-7</v>
      </c>
      <c r="D387">
        <f t="shared" si="114"/>
        <v>2.6204579530219985E-2</v>
      </c>
      <c r="E387">
        <f t="shared" si="115"/>
        <v>23.609312489563933</v>
      </c>
      <c r="F387">
        <f t="shared" si="116"/>
        <v>44.847096472524129</v>
      </c>
      <c r="G387">
        <f t="shared" si="117"/>
        <v>21641.256484423346</v>
      </c>
      <c r="H387">
        <f t="shared" si="118"/>
        <v>36.461518480270406</v>
      </c>
      <c r="I387">
        <f t="shared" si="119"/>
        <v>4484.7096472524127</v>
      </c>
      <c r="J387">
        <f t="shared" si="120"/>
        <v>2164125.6484423345</v>
      </c>
      <c r="K387">
        <f t="shared" si="121"/>
        <v>3646.1518480270406</v>
      </c>
      <c r="L387">
        <f t="shared" si="122"/>
        <v>3.1920630866082189</v>
      </c>
      <c r="M387">
        <f t="shared" si="123"/>
        <v>1.2620608325086289</v>
      </c>
      <c r="N387">
        <f t="shared" si="124"/>
        <v>95.545876080883161</v>
      </c>
      <c r="O387">
        <f t="shared" si="125"/>
        <v>2172256.5099376137</v>
      </c>
      <c r="P387">
        <f t="shared" si="126"/>
        <v>2172256.5099376137</v>
      </c>
      <c r="Q387">
        <f t="shared" si="127"/>
        <v>2.5202780090625598</v>
      </c>
    </row>
    <row r="388" spans="1:17" x14ac:dyDescent="0.3">
      <c r="A388">
        <f t="shared" si="111"/>
        <v>367</v>
      </c>
      <c r="B388">
        <f t="shared" si="112"/>
        <v>6.9780963774077943E-4</v>
      </c>
      <c r="C388">
        <f t="shared" si="113"/>
        <v>5.6074379605996923E-7</v>
      </c>
      <c r="D388">
        <f t="shared" si="114"/>
        <v>2.5945128247742571E-2</v>
      </c>
      <c r="E388">
        <f t="shared" si="115"/>
        <v>23.735292988275347</v>
      </c>
      <c r="F388">
        <f t="shared" si="116"/>
        <v>45.525831061658153</v>
      </c>
      <c r="G388">
        <f t="shared" si="117"/>
        <v>22187.603605715067</v>
      </c>
      <c r="H388">
        <f t="shared" si="118"/>
        <v>36.838903478183241</v>
      </c>
      <c r="I388">
        <f t="shared" si="119"/>
        <v>4552.5831061658155</v>
      </c>
      <c r="J388">
        <f t="shared" si="120"/>
        <v>2218760.3605715069</v>
      </c>
      <c r="K388">
        <f t="shared" si="121"/>
        <v>3683.8903478183242</v>
      </c>
      <c r="L388">
        <f t="shared" si="122"/>
        <v>3.17683636809836</v>
      </c>
      <c r="M388">
        <f t="shared" si="123"/>
        <v>1.2441561071342528</v>
      </c>
      <c r="N388">
        <f t="shared" si="124"/>
        <v>95.579007524767405</v>
      </c>
      <c r="O388">
        <f t="shared" si="125"/>
        <v>2226996.834025491</v>
      </c>
      <c r="P388">
        <f t="shared" si="126"/>
        <v>2226996.834025491</v>
      </c>
      <c r="Q388">
        <f t="shared" si="127"/>
        <v>2.5199751427813277</v>
      </c>
    </row>
    <row r="389" spans="1:17" x14ac:dyDescent="0.3">
      <c r="A389">
        <f t="shared" si="111"/>
        <v>368</v>
      </c>
      <c r="B389">
        <f t="shared" si="112"/>
        <v>6.8412709582429325E-4</v>
      </c>
      <c r="C389">
        <f t="shared" si="113"/>
        <v>5.3917672698073966E-7</v>
      </c>
      <c r="D389">
        <f t="shared" si="114"/>
        <v>2.5688245789844123E-2</v>
      </c>
      <c r="E389">
        <f t="shared" si="115"/>
        <v>23.861862732007914</v>
      </c>
      <c r="F389">
        <f t="shared" si="116"/>
        <v>46.214818544151477</v>
      </c>
      <c r="G389">
        <f t="shared" si="117"/>
        <v>22747.664485361933</v>
      </c>
      <c r="H389">
        <f t="shared" si="118"/>
        <v>37.220065042342128</v>
      </c>
      <c r="I389">
        <f t="shared" si="119"/>
        <v>4621.4818544151476</v>
      </c>
      <c r="J389">
        <f t="shared" si="120"/>
        <v>2274766.4485361935</v>
      </c>
      <c r="K389">
        <f t="shared" si="121"/>
        <v>3722.006504234213</v>
      </c>
      <c r="L389">
        <f t="shared" si="122"/>
        <v>3.1616809594657043</v>
      </c>
      <c r="M389">
        <f t="shared" si="123"/>
        <v>1.2265011283673459</v>
      </c>
      <c r="N389">
        <f t="shared" si="124"/>
        <v>95.61181791216697</v>
      </c>
      <c r="O389">
        <f t="shared" si="125"/>
        <v>2283109.9368948429</v>
      </c>
      <c r="P389">
        <f t="shared" si="126"/>
        <v>2283109.9368948429</v>
      </c>
      <c r="Q389">
        <f t="shared" si="127"/>
        <v>2.5196759156555393</v>
      </c>
    </row>
    <row r="390" spans="1:17" x14ac:dyDescent="0.3">
      <c r="A390">
        <f t="shared" si="111"/>
        <v>369</v>
      </c>
      <c r="B390">
        <f t="shared" si="112"/>
        <v>6.7071283904342487E-4</v>
      </c>
      <c r="C390">
        <f t="shared" si="113"/>
        <v>5.1843916055840345E-7</v>
      </c>
      <c r="D390">
        <f t="shared" si="114"/>
        <v>2.5433906722617937E-2</v>
      </c>
      <c r="E390">
        <f t="shared" si="115"/>
        <v>23.989024996258149</v>
      </c>
      <c r="F390">
        <f t="shared" si="116"/>
        <v>46.914213291789672</v>
      </c>
      <c r="G390">
        <f t="shared" si="117"/>
        <v>23321.782329722606</v>
      </c>
      <c r="H390">
        <f t="shared" si="118"/>
        <v>37.605041175498194</v>
      </c>
      <c r="I390">
        <f t="shared" si="119"/>
        <v>4691.4213291789674</v>
      </c>
      <c r="J390">
        <f t="shared" si="120"/>
        <v>2332178.2329722606</v>
      </c>
      <c r="K390">
        <f t="shared" si="121"/>
        <v>3760.5041175498195</v>
      </c>
      <c r="L390">
        <f t="shared" si="122"/>
        <v>3.1465965188425029</v>
      </c>
      <c r="M390">
        <f t="shared" si="123"/>
        <v>1.2090925253747193</v>
      </c>
      <c r="N390">
        <f t="shared" si="124"/>
        <v>95.644310955782785</v>
      </c>
      <c r="O390">
        <f t="shared" si="125"/>
        <v>2340630.1584189893</v>
      </c>
      <c r="P390">
        <f t="shared" si="126"/>
        <v>2340630.1584189893</v>
      </c>
      <c r="Q390">
        <f t="shared" si="127"/>
        <v>2.5193802801444232</v>
      </c>
    </row>
    <row r="391" spans="1:17" x14ac:dyDescent="0.3">
      <c r="A391">
        <f t="shared" si="111"/>
        <v>370</v>
      </c>
      <c r="B391">
        <f t="shared" si="112"/>
        <v>6.575616069053184E-4</v>
      </c>
      <c r="C391">
        <f t="shared" si="113"/>
        <v>4.9849919284461859E-7</v>
      </c>
      <c r="D391">
        <f t="shared" si="114"/>
        <v>2.5182085863978156E-2</v>
      </c>
      <c r="E391">
        <f t="shared" si="115"/>
        <v>24.11678307055664</v>
      </c>
      <c r="F391">
        <f t="shared" si="116"/>
        <v>47.624171998089729</v>
      </c>
      <c r="G391">
        <f t="shared" si="117"/>
        <v>23910.308920693416</v>
      </c>
      <c r="H391">
        <f t="shared" si="118"/>
        <v>37.99387026173153</v>
      </c>
      <c r="I391">
        <f t="shared" si="119"/>
        <v>4762.4171998089732</v>
      </c>
      <c r="J391">
        <f t="shared" si="120"/>
        <v>2391030.8920693416</v>
      </c>
      <c r="K391">
        <f t="shared" si="121"/>
        <v>3799.3870261731531</v>
      </c>
      <c r="L391">
        <f t="shared" si="122"/>
        <v>3.1315827066599153</v>
      </c>
      <c r="M391">
        <f t="shared" si="123"/>
        <v>1.1919269697631152</v>
      </c>
      <c r="N391">
        <f t="shared" si="124"/>
        <v>95.676490323576971</v>
      </c>
      <c r="O391">
        <f t="shared" si="125"/>
        <v>2399592.6962953238</v>
      </c>
      <c r="P391">
        <f t="shared" si="126"/>
        <v>2399592.6962953238</v>
      </c>
      <c r="Q391">
        <f t="shared" si="127"/>
        <v>2.5190881893174311</v>
      </c>
    </row>
    <row r="392" spans="1:17" x14ac:dyDescent="0.3">
      <c r="A392">
        <f t="shared" si="111"/>
        <v>371</v>
      </c>
      <c r="B392">
        <f t="shared" si="112"/>
        <v>6.446682420640378E-4</v>
      </c>
      <c r="C392">
        <f t="shared" si="113"/>
        <v>4.7932614696597955E-7</v>
      </c>
      <c r="D392">
        <f t="shared" si="114"/>
        <v>2.4932758281166492E-2</v>
      </c>
      <c r="E392">
        <f t="shared" si="115"/>
        <v>24.245140258540481</v>
      </c>
      <c r="F392">
        <f t="shared" si="116"/>
        <v>48.34485371316768</v>
      </c>
      <c r="G392">
        <f t="shared" si="117"/>
        <v>24513.604829772481</v>
      </c>
      <c r="H392">
        <f t="shared" si="118"/>
        <v>38.386591070252422</v>
      </c>
      <c r="I392">
        <f t="shared" si="119"/>
        <v>4834.4853713167677</v>
      </c>
      <c r="J392">
        <f t="shared" si="120"/>
        <v>2451360.4829772483</v>
      </c>
      <c r="K392">
        <f t="shared" si="121"/>
        <v>3838.6591070252421</v>
      </c>
      <c r="L392">
        <f t="shared" si="122"/>
        <v>3.1166391856110875</v>
      </c>
      <c r="M392">
        <f t="shared" si="123"/>
        <v>1.175001175130147</v>
      </c>
      <c r="N392">
        <f t="shared" si="124"/>
        <v>95.708359639258774</v>
      </c>
      <c r="O392">
        <f t="shared" si="125"/>
        <v>2460033.6274555903</v>
      </c>
      <c r="P392">
        <f t="shared" si="126"/>
        <v>2460033.6274555903</v>
      </c>
      <c r="Q392">
        <f t="shared" si="127"/>
        <v>2.5187995968474208</v>
      </c>
    </row>
    <row r="393" spans="1:17" x14ac:dyDescent="0.3">
      <c r="A393">
        <f t="shared" si="111"/>
        <v>372</v>
      </c>
      <c r="B393">
        <f t="shared" si="112"/>
        <v>6.3202768829807604E-4</v>
      </c>
      <c r="C393">
        <f t="shared" si="113"/>
        <v>4.6089052592882641E-7</v>
      </c>
      <c r="D393">
        <f t="shared" si="114"/>
        <v>2.4685899288283658E-2</v>
      </c>
      <c r="E393">
        <f t="shared" si="115"/>
        <v>24.374099878026446</v>
      </c>
      <c r="F393">
        <f t="shared" si="116"/>
        <v>49.076419879129773</v>
      </c>
      <c r="G393">
        <f t="shared" si="117"/>
        <v>25132.039637463822</v>
      </c>
      <c r="H393">
        <f t="shared" si="118"/>
        <v>38.783242759240736</v>
      </c>
      <c r="I393">
        <f t="shared" si="119"/>
        <v>4907.6419879129771</v>
      </c>
      <c r="J393">
        <f t="shared" si="120"/>
        <v>2513203.9637463824</v>
      </c>
      <c r="K393">
        <f t="shared" si="121"/>
        <v>3878.3242759240734</v>
      </c>
      <c r="L393">
        <f t="shared" si="122"/>
        <v>3.1017656206152133</v>
      </c>
      <c r="M393">
        <f t="shared" si="123"/>
        <v>1.1583118966174815</v>
      </c>
      <c r="N393">
        <f t="shared" si="124"/>
        <v>95.739922482767312</v>
      </c>
      <c r="O393">
        <f t="shared" si="125"/>
        <v>2521989.9300102191</v>
      </c>
      <c r="P393">
        <f t="shared" si="126"/>
        <v>2521989.9300102191</v>
      </c>
      <c r="Q393">
        <f t="shared" si="127"/>
        <v>2.5185144570039952</v>
      </c>
    </row>
    <row r="394" spans="1:17" x14ac:dyDescent="0.3">
      <c r="A394">
        <f t="shared" si="111"/>
        <v>373</v>
      </c>
      <c r="B394">
        <f t="shared" si="112"/>
        <v>6.1963498852752577E-4</v>
      </c>
      <c r="C394">
        <f t="shared" si="113"/>
        <v>4.431639672392561E-7</v>
      </c>
      <c r="D394">
        <f t="shared" si="114"/>
        <v>2.4441484443845207E-2</v>
      </c>
      <c r="E394">
        <f t="shared" si="115"/>
        <v>24.50366526108488</v>
      </c>
      <c r="F394">
        <f t="shared" si="116"/>
        <v>49.819034365994675</v>
      </c>
      <c r="G394">
        <f t="shared" si="117"/>
        <v>25765.992158154459</v>
      </c>
      <c r="H394">
        <f t="shared" si="118"/>
        <v>39.18386487972419</v>
      </c>
      <c r="I394">
        <f t="shared" si="119"/>
        <v>4981.9034365994676</v>
      </c>
      <c r="J394">
        <f t="shared" si="120"/>
        <v>2576599.2158154459</v>
      </c>
      <c r="K394">
        <f t="shared" si="121"/>
        <v>3918.3864879724192</v>
      </c>
      <c r="L394">
        <f t="shared" si="122"/>
        <v>3.0869616787825525</v>
      </c>
      <c r="M394">
        <f t="shared" si="123"/>
        <v>1.1418559304663292</v>
      </c>
      <c r="N394">
        <f t="shared" si="124"/>
        <v>95.771182390751136</v>
      </c>
      <c r="O394">
        <f t="shared" si="125"/>
        <v>2585499.5057400176</v>
      </c>
      <c r="P394">
        <f t="shared" si="126"/>
        <v>2585499.5057400176</v>
      </c>
      <c r="Q394">
        <f t="shared" si="127"/>
        <v>2.5182327246461744</v>
      </c>
    </row>
    <row r="395" spans="1:17" x14ac:dyDescent="0.3">
      <c r="A395">
        <f t="shared" si="111"/>
        <v>374</v>
      </c>
      <c r="B395">
        <f t="shared" si="112"/>
        <v>6.0748528287012311E-4</v>
      </c>
      <c r="C395">
        <f t="shared" si="113"/>
        <v>4.2611919926851544E-7</v>
      </c>
      <c r="D395">
        <f t="shared" si="114"/>
        <v>2.4199489548361583E-2</v>
      </c>
      <c r="E395">
        <f t="shared" si="115"/>
        <v>24.633839754114366</v>
      </c>
      <c r="F395">
        <f t="shared" si="116"/>
        <v>50.57286350815528</v>
      </c>
      <c r="G395">
        <f t="shared" si="117"/>
        <v>26415.850670601285</v>
      </c>
      <c r="H395">
        <f t="shared" si="118"/>
        <v>39.588497379495564</v>
      </c>
      <c r="I395">
        <f t="shared" si="119"/>
        <v>5057.2863508155278</v>
      </c>
      <c r="J395">
        <f t="shared" si="120"/>
        <v>2641585.0670601283</v>
      </c>
      <c r="K395">
        <f t="shared" si="121"/>
        <v>3958.8497379495566</v>
      </c>
      <c r="L395">
        <f t="shared" si="122"/>
        <v>3.0722270293803837</v>
      </c>
      <c r="M395">
        <f t="shared" si="123"/>
        <v>1.1256301135753295</v>
      </c>
      <c r="N395">
        <f t="shared" si="124"/>
        <v>95.802142857044288</v>
      </c>
      <c r="O395">
        <f t="shared" si="125"/>
        <v>2650601.2031488935</v>
      </c>
      <c r="P395">
        <f t="shared" si="126"/>
        <v>2650601.2031488935</v>
      </c>
      <c r="Q395">
        <f t="shared" si="127"/>
        <v>2.5179543552162675</v>
      </c>
    </row>
    <row r="396" spans="1:17" x14ac:dyDescent="0.3">
      <c r="A396">
        <f t="shared" si="111"/>
        <v>375</v>
      </c>
      <c r="B396">
        <f t="shared" si="112"/>
        <v>5.9557380673541508E-4</v>
      </c>
      <c r="C396">
        <f t="shared" si="113"/>
        <v>4.0972999929664957E-7</v>
      </c>
      <c r="D396">
        <f t="shared" si="114"/>
        <v>2.3959890641942171E-2</v>
      </c>
      <c r="E396">
        <f t="shared" si="115"/>
        <v>24.764626717917004</v>
      </c>
      <c r="F396">
        <f t="shared" si="116"/>
        <v>51.338076141387262</v>
      </c>
      <c r="G396">
        <f t="shared" si="117"/>
        <v>27082.013154167205</v>
      </c>
      <c r="H396">
        <f t="shared" si="118"/>
        <v>39.997180607069382</v>
      </c>
      <c r="I396">
        <f t="shared" si="119"/>
        <v>5133.8076141387264</v>
      </c>
      <c r="J396">
        <f t="shared" si="120"/>
        <v>2708201.3154167207</v>
      </c>
      <c r="K396">
        <f t="shared" si="121"/>
        <v>3999.7180607069381</v>
      </c>
      <c r="L396">
        <f t="shared" si="122"/>
        <v>3.0575613437998603</v>
      </c>
      <c r="M396">
        <f t="shared" si="123"/>
        <v>1.1096313230608785</v>
      </c>
      <c r="N396">
        <f t="shared" si="124"/>
        <v>95.832807333139257</v>
      </c>
      <c r="O396">
        <f t="shared" si="125"/>
        <v>2717334.8410915663</v>
      </c>
      <c r="P396">
        <f t="shared" si="126"/>
        <v>2717334.8410915663</v>
      </c>
      <c r="Q396">
        <f t="shared" si="127"/>
        <v>2.5176793047325896</v>
      </c>
    </row>
    <row r="397" spans="1:17" x14ac:dyDescent="0.3">
      <c r="A397">
        <f t="shared" si="111"/>
        <v>376</v>
      </c>
      <c r="B397">
        <f t="shared" si="112"/>
        <v>5.8389588895628919E-4</v>
      </c>
      <c r="C397">
        <f t="shared" si="113"/>
        <v>3.9397115316985528E-7</v>
      </c>
      <c r="D397">
        <f t="shared" si="114"/>
        <v>2.3722664001922935E-2</v>
      </c>
      <c r="E397">
        <f t="shared" si="115"/>
        <v>24.896029527774548</v>
      </c>
      <c r="F397">
        <f t="shared" si="116"/>
        <v>52.114843640413767</v>
      </c>
      <c r="G397">
        <f t="shared" si="117"/>
        <v>27764.887530950215</v>
      </c>
      <c r="H397">
        <f t="shared" si="118"/>
        <v>40.409955315678594</v>
      </c>
      <c r="I397">
        <f t="shared" si="119"/>
        <v>5211.4843640413765</v>
      </c>
      <c r="J397">
        <f t="shared" si="120"/>
        <v>2776488.7530950215</v>
      </c>
      <c r="K397">
        <f t="shared" si="121"/>
        <v>4040.9955315678594</v>
      </c>
      <c r="L397">
        <f t="shared" si="122"/>
        <v>3.042964295523741</v>
      </c>
      <c r="M397">
        <f t="shared" si="123"/>
        <v>1.0938564758199791</v>
      </c>
      <c r="N397">
        <f t="shared" si="124"/>
        <v>95.863179228656293</v>
      </c>
      <c r="O397">
        <f t="shared" si="125"/>
        <v>2785741.2329906309</v>
      </c>
      <c r="P397">
        <f t="shared" si="126"/>
        <v>2785741.2329906309</v>
      </c>
      <c r="Q397">
        <f t="shared" si="127"/>
        <v>2.5174075297833109</v>
      </c>
    </row>
    <row r="398" spans="1:17" x14ac:dyDescent="0.3">
      <c r="A398">
        <f t="shared" si="111"/>
        <v>377</v>
      </c>
      <c r="B398">
        <f t="shared" si="112"/>
        <v>5.7244694995714615E-4</v>
      </c>
      <c r="C398">
        <f t="shared" si="113"/>
        <v>3.788184165094761E-7</v>
      </c>
      <c r="D398">
        <f t="shared" si="114"/>
        <v>2.3487786140517757E-2</v>
      </c>
      <c r="E398">
        <f t="shared" si="115"/>
        <v>25.028051573525076</v>
      </c>
      <c r="F398">
        <f t="shared" si="116"/>
        <v>52.903339957033367</v>
      </c>
      <c r="G398">
        <f t="shared" si="117"/>
        <v>28464.891913952051</v>
      </c>
      <c r="H398">
        <f t="shared" si="118"/>
        <v>40.826862667311197</v>
      </c>
      <c r="I398">
        <f t="shared" si="119"/>
        <v>5290.3339957033368</v>
      </c>
      <c r="J398">
        <f t="shared" si="120"/>
        <v>2846489.191395205</v>
      </c>
      <c r="K398">
        <f t="shared" si="121"/>
        <v>4082.6862667311198</v>
      </c>
      <c r="L398">
        <f t="shared" si="122"/>
        <v>3.0284355600949771</v>
      </c>
      <c r="M398">
        <f t="shared" si="123"/>
        <v>1.0783025280956706</v>
      </c>
      <c r="N398">
        <f t="shared" si="124"/>
        <v>95.893261911809375</v>
      </c>
      <c r="O398">
        <f t="shared" si="125"/>
        <v>2855862.2116576391</v>
      </c>
      <c r="P398">
        <f t="shared" si="126"/>
        <v>2855862.2116576391</v>
      </c>
      <c r="Q398">
        <f t="shared" si="127"/>
        <v>2.5171389875193073</v>
      </c>
    </row>
    <row r="399" spans="1:17" x14ac:dyDescent="0.3">
      <c r="A399">
        <f t="shared" si="111"/>
        <v>378</v>
      </c>
      <c r="B399">
        <f t="shared" si="112"/>
        <v>5.6122249995798647E-4</v>
      </c>
      <c r="C399">
        <f t="shared" si="113"/>
        <v>3.6424847741295792E-7</v>
      </c>
      <c r="D399">
        <f t="shared" si="114"/>
        <v>2.3255233802492829E-2</v>
      </c>
      <c r="E399">
        <f t="shared" si="115"/>
        <v>25.160696259640495</v>
      </c>
      <c r="F399">
        <f t="shared" si="116"/>
        <v>53.703741658820654</v>
      </c>
      <c r="G399">
        <f t="shared" si="117"/>
        <v>29182.454861437291</v>
      </c>
      <c r="H399">
        <f t="shared" si="118"/>
        <v>41.247944236787845</v>
      </c>
      <c r="I399">
        <f t="shared" si="119"/>
        <v>5370.3741658820654</v>
      </c>
      <c r="J399">
        <f t="shared" si="120"/>
        <v>2918245.4861437292</v>
      </c>
      <c r="K399">
        <f t="shared" si="121"/>
        <v>4124.7944236787844</v>
      </c>
      <c r="L399">
        <f t="shared" si="122"/>
        <v>3.0139748150861192</v>
      </c>
      <c r="M399">
        <f t="shared" si="123"/>
        <v>1.0629664750450905</v>
      </c>
      <c r="N399">
        <f t="shared" si="124"/>
        <v>95.923058709868798</v>
      </c>
      <c r="O399">
        <f t="shared" si="125"/>
        <v>2927740.65473329</v>
      </c>
      <c r="P399">
        <f t="shared" si="126"/>
        <v>2927740.65473329</v>
      </c>
      <c r="Q399">
        <f t="shared" si="127"/>
        <v>2.5168736356482091</v>
      </c>
    </row>
    <row r="400" spans="1:17" x14ac:dyDescent="0.3">
      <c r="A400">
        <f t="shared" si="111"/>
        <v>379</v>
      </c>
      <c r="B400">
        <f t="shared" si="112"/>
        <v>5.5021813721371229E-4</v>
      </c>
      <c r="C400">
        <f t="shared" si="113"/>
        <v>3.5023892058938262E-7</v>
      </c>
      <c r="D400">
        <f t="shared" si="114"/>
        <v>2.302498396286419E-2</v>
      </c>
      <c r="E400">
        <f t="shared" si="115"/>
        <v>25.293967005304658</v>
      </c>
      <c r="F400">
        <f t="shared" si="116"/>
        <v>54.516227968407705</v>
      </c>
      <c r="G400">
        <f t="shared" si="117"/>
        <v>29918.015637637025</v>
      </c>
      <c r="H400">
        <f t="shared" si="118"/>
        <v>41.673242015880305</v>
      </c>
      <c r="I400">
        <f t="shared" si="119"/>
        <v>5451.6227968407702</v>
      </c>
      <c r="J400">
        <f t="shared" si="120"/>
        <v>2991801.5637637023</v>
      </c>
      <c r="K400">
        <f t="shared" si="121"/>
        <v>4167.3242015880305</v>
      </c>
      <c r="L400">
        <f t="shared" si="122"/>
        <v>2.9995817400695368</v>
      </c>
      <c r="M400">
        <f t="shared" si="123"/>
        <v>1.0478453503102261</v>
      </c>
      <c r="N400">
        <f t="shared" si="124"/>
        <v>95.952572909620216</v>
      </c>
      <c r="O400">
        <f t="shared" si="125"/>
        <v>3001420.5107621313</v>
      </c>
      <c r="P400">
        <f t="shared" si="126"/>
        <v>3001420.5107621313</v>
      </c>
      <c r="Q400">
        <f t="shared" si="127"/>
        <v>2.5166114324273403</v>
      </c>
    </row>
    <row r="401" spans="1:17" x14ac:dyDescent="0.3">
      <c r="A401">
        <f t="shared" si="111"/>
        <v>380</v>
      </c>
      <c r="B401">
        <f t="shared" si="112"/>
        <v>5.3942954628795315E-4</v>
      </c>
      <c r="C401">
        <f t="shared" si="113"/>
        <v>3.3676819287440627E-7</v>
      </c>
      <c r="D401">
        <f t="shared" si="114"/>
        <v>2.2797013824618011E-2</v>
      </c>
      <c r="E401">
        <f t="shared" si="115"/>
        <v>25.427867244492212</v>
      </c>
      <c r="F401">
        <f t="shared" si="116"/>
        <v>55.340980803355087</v>
      </c>
      <c r="G401">
        <f t="shared" si="117"/>
        <v>30672.024479955358</v>
      </c>
      <c r="H401">
        <f t="shared" si="118"/>
        <v>42.10279841747144</v>
      </c>
      <c r="I401">
        <f t="shared" si="119"/>
        <v>5534.0980803355087</v>
      </c>
      <c r="J401">
        <f t="shared" si="120"/>
        <v>3067202.447995536</v>
      </c>
      <c r="K401">
        <f t="shared" si="121"/>
        <v>4210.279841747144</v>
      </c>
      <c r="L401">
        <f t="shared" si="122"/>
        <v>2.9852560165884161</v>
      </c>
      <c r="M401">
        <f t="shared" si="123"/>
        <v>1.0329362255914118</v>
      </c>
      <c r="N401">
        <f t="shared" si="124"/>
        <v>95.981807757820178</v>
      </c>
      <c r="O401">
        <f t="shared" si="125"/>
        <v>3076946.8259176188</v>
      </c>
      <c r="P401">
        <f t="shared" si="126"/>
        <v>3076946.8259176188</v>
      </c>
      <c r="Q401">
        <f t="shared" si="127"/>
        <v>2.5163523366577456</v>
      </c>
    </row>
    <row r="402" spans="1:17" x14ac:dyDescent="0.3">
      <c r="A402">
        <f t="shared" si="111"/>
        <v>381</v>
      </c>
      <c r="B402">
        <f t="shared" si="112"/>
        <v>5.2885249636073833E-4</v>
      </c>
      <c r="C402">
        <f t="shared" si="113"/>
        <v>3.238155700715445E-7</v>
      </c>
      <c r="D402">
        <f t="shared" si="114"/>
        <v>2.2571300816453473E-2</v>
      </c>
      <c r="E402">
        <f t="shared" si="115"/>
        <v>25.562400426048043</v>
      </c>
      <c r="F402">
        <f t="shared" si="116"/>
        <v>56.178184816621133</v>
      </c>
      <c r="G402">
        <f t="shared" si="117"/>
        <v>31444.942872840857</v>
      </c>
      <c r="H402">
        <f t="shared" si="118"/>
        <v>42.536656279756954</v>
      </c>
      <c r="I402">
        <f t="shared" si="119"/>
        <v>5617.8184816621133</v>
      </c>
      <c r="J402">
        <f t="shared" si="120"/>
        <v>3144494.2872840855</v>
      </c>
      <c r="K402">
        <f t="shared" si="121"/>
        <v>4253.6656279756953</v>
      </c>
      <c r="L402">
        <f t="shared" si="122"/>
        <v>2.9709973281285014</v>
      </c>
      <c r="M402">
        <f t="shared" si="123"/>
        <v>1.0182362102236111</v>
      </c>
      <c r="N402">
        <f t="shared" si="124"/>
        <v>96.01076646164789</v>
      </c>
      <c r="O402">
        <f t="shared" si="125"/>
        <v>3154365.7713937233</v>
      </c>
      <c r="P402">
        <f t="shared" si="126"/>
        <v>3154365.7713937233</v>
      </c>
      <c r="Q402">
        <f t="shared" si="127"/>
        <v>2.516096307677218</v>
      </c>
    </row>
    <row r="403" spans="1:17" x14ac:dyDescent="0.3">
      <c r="A403">
        <f t="shared" si="111"/>
        <v>382</v>
      </c>
      <c r="B403">
        <f t="shared" si="112"/>
        <v>5.1848283956935134E-4</v>
      </c>
      <c r="C403">
        <f t="shared" si="113"/>
        <v>3.1136112506879279E-7</v>
      </c>
      <c r="D403">
        <f t="shared" si="114"/>
        <v>2.2347822590547992E-2</v>
      </c>
      <c r="E403">
        <f t="shared" si="115"/>
        <v>25.697570013767507</v>
      </c>
      <c r="F403">
        <f t="shared" si="116"/>
        <v>57.028027437639082</v>
      </c>
      <c r="G403">
        <f t="shared" si="117"/>
        <v>32237.243828489209</v>
      </c>
      <c r="H403">
        <f t="shared" si="118"/>
        <v>42.97485887048957</v>
      </c>
      <c r="I403">
        <f t="shared" si="119"/>
        <v>5702.8027437639084</v>
      </c>
      <c r="J403">
        <f t="shared" si="120"/>
        <v>3223724.3828489208</v>
      </c>
      <c r="K403">
        <f t="shared" si="121"/>
        <v>4297.485887048957</v>
      </c>
      <c r="L403">
        <f t="shared" si="122"/>
        <v>2.9568053600905992</v>
      </c>
      <c r="M403">
        <f t="shared" si="123"/>
        <v>1.0037424507555397</v>
      </c>
      <c r="N403">
        <f t="shared" si="124"/>
        <v>96.039452189153863</v>
      </c>
      <c r="O403">
        <f t="shared" si="125"/>
        <v>3233724.6714797337</v>
      </c>
      <c r="P403">
        <f t="shared" si="126"/>
        <v>3233724.6714797337</v>
      </c>
      <c r="Q403">
        <f t="shared" si="127"/>
        <v>2.515843305354748</v>
      </c>
    </row>
    <row r="404" spans="1:17" x14ac:dyDescent="0.3">
      <c r="A404">
        <f t="shared" si="111"/>
        <v>383</v>
      </c>
      <c r="B404">
        <f t="shared" si="112"/>
        <v>5.0831650938171712E-4</v>
      </c>
      <c r="C404">
        <f t="shared" si="113"/>
        <v>2.9938569718153154E-7</v>
      </c>
      <c r="D404">
        <f t="shared" si="114"/>
        <v>2.2126557020344551E-2</v>
      </c>
      <c r="E404">
        <f t="shared" si="115"/>
        <v>25.833379486477213</v>
      </c>
      <c r="F404">
        <f t="shared" si="116"/>
        <v>57.890698914010272</v>
      </c>
      <c r="G404">
        <f t="shared" si="117"/>
        <v>33049.412174547193</v>
      </c>
      <c r="H404">
        <f t="shared" si="118"/>
        <v>43.417449891265832</v>
      </c>
      <c r="I404">
        <f t="shared" si="119"/>
        <v>5789.0698914010272</v>
      </c>
      <c r="J404">
        <f t="shared" si="120"/>
        <v>3304941.2174547194</v>
      </c>
      <c r="K404">
        <f t="shared" si="121"/>
        <v>4341.7449891265833</v>
      </c>
      <c r="L404">
        <f t="shared" si="122"/>
        <v>2.9426797997637664</v>
      </c>
      <c r="M404">
        <f t="shared" si="123"/>
        <v>0.98945213053166081</v>
      </c>
      <c r="N404">
        <f t="shared" si="124"/>
        <v>96.067868069704573</v>
      </c>
      <c r="O404">
        <f t="shared" si="125"/>
        <v>3315072.0323352469</v>
      </c>
      <c r="P404">
        <f t="shared" si="126"/>
        <v>3315072.0323352469</v>
      </c>
      <c r="Q404">
        <f t="shared" si="127"/>
        <v>2.5155932900833289</v>
      </c>
    </row>
    <row r="405" spans="1:17" x14ac:dyDescent="0.3">
      <c r="A405">
        <f t="shared" si="111"/>
        <v>384</v>
      </c>
      <c r="B405">
        <f t="shared" si="112"/>
        <v>4.9834951900168335E-4</v>
      </c>
      <c r="C405">
        <f t="shared" si="113"/>
        <v>2.8787086267454946E-7</v>
      </c>
      <c r="D405">
        <f t="shared" si="114"/>
        <v>2.1907482198360938E-2</v>
      </c>
      <c r="E405">
        <f t="shared" si="115"/>
        <v>25.969832338116568</v>
      </c>
      <c r="F405">
        <f t="shared" si="116"/>
        <v>58.76639235382352</v>
      </c>
      <c r="G405">
        <f t="shared" si="117"/>
        <v>33881.944848992804</v>
      </c>
      <c r="H405">
        <f t="shared" si="118"/>
        <v>43.864473481856052</v>
      </c>
      <c r="I405">
        <f t="shared" si="119"/>
        <v>5876.6392353823521</v>
      </c>
      <c r="J405">
        <f t="shared" si="120"/>
        <v>3388194.4848992806</v>
      </c>
      <c r="K405">
        <f t="shared" si="121"/>
        <v>4386.4473481856048</v>
      </c>
      <c r="L405">
        <f t="shared" si="122"/>
        <v>2.9286203362992156</v>
      </c>
      <c r="M405">
        <f t="shared" si="123"/>
        <v>0.97536246927710668</v>
      </c>
      <c r="N405">
        <f t="shared" si="124"/>
        <v>96.096017194423681</v>
      </c>
      <c r="O405">
        <f t="shared" si="125"/>
        <v>3398457.5714828488</v>
      </c>
      <c r="P405">
        <f t="shared" si="126"/>
        <v>3398457.5714828488</v>
      </c>
      <c r="Q405">
        <f t="shared" si="127"/>
        <v>2.515346222774606</v>
      </c>
    </row>
    <row r="406" spans="1:17" x14ac:dyDescent="0.3">
      <c r="A406">
        <f t="shared" si="111"/>
        <v>385</v>
      </c>
      <c r="B406">
        <f t="shared" si="112"/>
        <v>4.8857795980557196E-4</v>
      </c>
      <c r="C406">
        <f t="shared" si="113"/>
        <v>2.7679890641783605E-7</v>
      </c>
      <c r="D406">
        <f t="shared" si="114"/>
        <v>2.1690576434020732E-2</v>
      </c>
      <c r="E406">
        <f t="shared" si="115"/>
        <v>26.10693207781987</v>
      </c>
      <c r="F406">
        <f t="shared" si="116"/>
        <v>59.655303768609329</v>
      </c>
      <c r="G406">
        <f t="shared" si="117"/>
        <v>34735.351202370046</v>
      </c>
      <c r="H406">
        <f t="shared" si="118"/>
        <v>44.31597422457773</v>
      </c>
      <c r="I406">
        <f t="shared" si="119"/>
        <v>5965.5303768609328</v>
      </c>
      <c r="J406">
        <f t="shared" si="120"/>
        <v>3473535.1202370045</v>
      </c>
      <c r="K406">
        <f t="shared" si="121"/>
        <v>4431.5974224577731</v>
      </c>
      <c r="L406">
        <f t="shared" si="122"/>
        <v>2.9146266606848794</v>
      </c>
      <c r="M406">
        <f t="shared" si="123"/>
        <v>0.96147072268554945</v>
      </c>
      <c r="N406">
        <f t="shared" si="124"/>
        <v>96.123902616629593</v>
      </c>
      <c r="O406">
        <f t="shared" si="125"/>
        <v>3483932.2480363231</v>
      </c>
      <c r="P406">
        <f t="shared" si="126"/>
        <v>3483932.2480363231</v>
      </c>
      <c r="Q406">
        <f t="shared" si="127"/>
        <v>2.5151020648517042</v>
      </c>
    </row>
    <row r="407" spans="1:17" x14ac:dyDescent="0.3">
      <c r="A407">
        <f t="shared" ref="A407:A421" si="128">A406+1</f>
        <v>386</v>
      </c>
      <c r="B407">
        <f t="shared" si="112"/>
        <v>4.789979998093842E-4</v>
      </c>
      <c r="C407">
        <f t="shared" si="113"/>
        <v>2.6615279463253462E-7</v>
      </c>
      <c r="D407">
        <f t="shared" si="114"/>
        <v>2.1475818251505671E-2</v>
      </c>
      <c r="E407">
        <f t="shared" si="115"/>
        <v>26.24468222999916</v>
      </c>
      <c r="F407">
        <f t="shared" si="116"/>
        <v>60.557632116939125</v>
      </c>
      <c r="G407">
        <f t="shared" si="117"/>
        <v>35610.153307562294</v>
      </c>
      <c r="H407">
        <f t="shared" si="118"/>
        <v>44.771997148713105</v>
      </c>
      <c r="I407">
        <f t="shared" si="119"/>
        <v>6055.7632116939121</v>
      </c>
      <c r="J407">
        <f t="shared" si="120"/>
        <v>3561015.3307562293</v>
      </c>
      <c r="K407">
        <f t="shared" si="121"/>
        <v>4477.1997148713108</v>
      </c>
      <c r="L407">
        <f t="shared" si="122"/>
        <v>2.9006984657206365</v>
      </c>
      <c r="M407">
        <f t="shared" si="123"/>
        <v>0.94777418201007002</v>
      </c>
      <c r="N407">
        <f t="shared" si="124"/>
        <v>96.151527352269284</v>
      </c>
      <c r="O407">
        <f t="shared" si="125"/>
        <v>3571548.2936827946</v>
      </c>
      <c r="P407">
        <f t="shared" si="126"/>
        <v>3571548.2936827946</v>
      </c>
      <c r="Q407">
        <f t="shared" si="127"/>
        <v>2.5148607782443211</v>
      </c>
    </row>
    <row r="408" spans="1:17" x14ac:dyDescent="0.3">
      <c r="A408">
        <f t="shared" si="128"/>
        <v>387</v>
      </c>
      <c r="B408">
        <f t="shared" si="112"/>
        <v>4.6960588216606302E-4</v>
      </c>
      <c r="C408">
        <f t="shared" si="113"/>
        <v>2.5591614868512946E-7</v>
      </c>
      <c r="D408">
        <f t="shared" si="114"/>
        <v>2.1263186387629383E-2</v>
      </c>
      <c r="E408">
        <f t="shared" si="115"/>
        <v>26.383086334427635</v>
      </c>
      <c r="F408">
        <f t="shared" si="116"/>
        <v>61.473579348678619</v>
      </c>
      <c r="G408">
        <f t="shared" si="117"/>
        <v>36506.886277291575</v>
      </c>
      <c r="H408">
        <f t="shared" si="118"/>
        <v>45.232587734971034</v>
      </c>
      <c r="I408">
        <f t="shared" si="119"/>
        <v>6147.3579348678622</v>
      </c>
      <c r="J408">
        <f t="shared" si="120"/>
        <v>3650688.6277291575</v>
      </c>
      <c r="K408">
        <f t="shared" si="121"/>
        <v>4523.258773497103</v>
      </c>
      <c r="L408">
        <f t="shared" si="122"/>
        <v>2.8868354459941696</v>
      </c>
      <c r="M408">
        <f t="shared" si="123"/>
        <v>0.93427017365704634</v>
      </c>
      <c r="N408">
        <f t="shared" si="124"/>
        <v>96.17889438034878</v>
      </c>
      <c r="O408">
        <f t="shared" si="125"/>
        <v>3661359.2444375227</v>
      </c>
      <c r="P408">
        <f t="shared" si="126"/>
        <v>3661359.2444375232</v>
      </c>
      <c r="Q408">
        <f t="shared" si="127"/>
        <v>2.5146223253814659</v>
      </c>
    </row>
    <row r="409" spans="1:17" x14ac:dyDescent="0.3">
      <c r="A409">
        <f t="shared" si="128"/>
        <v>388</v>
      </c>
      <c r="B409">
        <f t="shared" si="112"/>
        <v>4.6039792369221861E-4</v>
      </c>
      <c r="C409">
        <f t="shared" si="113"/>
        <v>2.4607321988954755E-7</v>
      </c>
      <c r="D409">
        <f t="shared" si="114"/>
        <v>2.1052659789732059E-2</v>
      </c>
      <c r="E409">
        <f t="shared" si="115"/>
        <v>26.522147946323734</v>
      </c>
      <c r="F409">
        <f t="shared" si="116"/>
        <v>62.403350449905489</v>
      </c>
      <c r="G409">
        <f t="shared" si="117"/>
        <v>37426.098589536843</v>
      </c>
      <c r="H409">
        <f t="shared" si="118"/>
        <v>45.69779191999374</v>
      </c>
      <c r="I409">
        <f t="shared" si="119"/>
        <v>6240.3350449905492</v>
      </c>
      <c r="J409">
        <f t="shared" si="120"/>
        <v>3742609.8589536841</v>
      </c>
      <c r="K409">
        <f t="shared" si="121"/>
        <v>4569.7791919993742</v>
      </c>
      <c r="L409">
        <f t="shared" si="122"/>
        <v>2.8730372978574366</v>
      </c>
      <c r="M409">
        <f t="shared" si="123"/>
        <v>0.9209560587830985</v>
      </c>
      <c r="N409">
        <f t="shared" si="124"/>
        <v>96.206006643359487</v>
      </c>
      <c r="O409">
        <f t="shared" si="125"/>
        <v>3753419.9731906741</v>
      </c>
      <c r="P409">
        <f t="shared" si="126"/>
        <v>3753419.9731906736</v>
      </c>
      <c r="Q409">
        <f t="shared" si="127"/>
        <v>2.5143866691861083</v>
      </c>
    </row>
    <row r="410" spans="1:17" x14ac:dyDescent="0.3">
      <c r="A410">
        <f t="shared" si="128"/>
        <v>389</v>
      </c>
      <c r="B410">
        <f t="shared" si="112"/>
        <v>4.5137051342374372E-4</v>
      </c>
      <c r="C410">
        <f t="shared" si="113"/>
        <v>2.3660886527841106E-7</v>
      </c>
      <c r="D410">
        <f t="shared" si="114"/>
        <v>2.0844217613596103E-2</v>
      </c>
      <c r="E410">
        <f t="shared" si="115"/>
        <v>26.66187063643584</v>
      </c>
      <c r="F410">
        <f t="shared" si="116"/>
        <v>63.347153488501121</v>
      </c>
      <c r="G410">
        <f t="shared" si="117"/>
        <v>38368.352421068346</v>
      </c>
      <c r="H410">
        <f t="shared" si="118"/>
        <v>46.167656100908829</v>
      </c>
      <c r="I410">
        <f t="shared" si="119"/>
        <v>6334.7153488501117</v>
      </c>
      <c r="J410">
        <f t="shared" si="120"/>
        <v>3836835.2421068344</v>
      </c>
      <c r="K410">
        <f t="shared" si="121"/>
        <v>4616.7656100908825</v>
      </c>
      <c r="L410">
        <f t="shared" si="122"/>
        <v>2.8593037194037447</v>
      </c>
      <c r="M410">
        <f t="shared" si="123"/>
        <v>0.90782923289511563</v>
      </c>
      <c r="N410">
        <f t="shared" si="124"/>
        <v>96.232867047701134</v>
      </c>
      <c r="O410">
        <f t="shared" si="125"/>
        <v>3847786.7230657754</v>
      </c>
      <c r="P410">
        <f t="shared" si="126"/>
        <v>3847786.7230657749</v>
      </c>
      <c r="Q410">
        <f t="shared" si="127"/>
        <v>2.5141537730690722</v>
      </c>
    </row>
    <row r="411" spans="1:17" x14ac:dyDescent="0.3">
      <c r="A411">
        <f t="shared" si="128"/>
        <v>390</v>
      </c>
      <c r="B411">
        <f t="shared" si="112"/>
        <v>4.425201111997488E-4</v>
      </c>
      <c r="C411">
        <f t="shared" si="113"/>
        <v>2.2750852430616445E-7</v>
      </c>
      <c r="D411">
        <f t="shared" si="114"/>
        <v>2.0637839221382275E-2</v>
      </c>
      <c r="E411">
        <f t="shared" si="115"/>
        <v>26.802257991127675</v>
      </c>
      <c r="F411">
        <f t="shared" si="116"/>
        <v>64.305199660426808</v>
      </c>
      <c r="G411">
        <f t="shared" si="117"/>
        <v>39334.223989300801</v>
      </c>
      <c r="H411">
        <f t="shared" si="118"/>
        <v>46.642227139927279</v>
      </c>
      <c r="I411">
        <f t="shared" si="119"/>
        <v>6430.5199660426806</v>
      </c>
      <c r="J411">
        <f t="shared" si="120"/>
        <v>3933422.3989300802</v>
      </c>
      <c r="K411">
        <f t="shared" si="121"/>
        <v>4664.2227139927281</v>
      </c>
      <c r="L411">
        <f t="shared" si="122"/>
        <v>2.8456344104454119</v>
      </c>
      <c r="M411">
        <f t="shared" si="123"/>
        <v>0.89488712545339588</v>
      </c>
      <c r="N411">
        <f t="shared" si="124"/>
        <v>96.259478464101207</v>
      </c>
      <c r="O411">
        <f t="shared" si="125"/>
        <v>3944517.1416101158</v>
      </c>
      <c r="P411">
        <f t="shared" si="126"/>
        <v>3944517.1416101153</v>
      </c>
      <c r="Q411">
        <f t="shared" si="127"/>
        <v>2.513923600923218</v>
      </c>
    </row>
    <row r="412" spans="1:17" x14ac:dyDescent="0.3">
      <c r="A412">
        <f t="shared" si="128"/>
        <v>391</v>
      </c>
      <c r="B412">
        <f t="shared" si="112"/>
        <v>4.3384324627426357E-4</v>
      </c>
      <c r="C412">
        <f t="shared" si="113"/>
        <v>2.1875819644823509E-7</v>
      </c>
      <c r="D412">
        <f t="shared" si="114"/>
        <v>2.0433504179586413E-2</v>
      </c>
      <c r="E412">
        <f t="shared" si="115"/>
        <v>26.943313612464205</v>
      </c>
      <c r="F412">
        <f t="shared" si="116"/>
        <v>65.277703336694188</v>
      </c>
      <c r="G412">
        <f t="shared" si="117"/>
        <v>40324.303902672182</v>
      </c>
      <c r="H412">
        <f t="shared" si="118"/>
        <v>47.121552368987246</v>
      </c>
      <c r="I412">
        <f t="shared" si="119"/>
        <v>6527.7703336694185</v>
      </c>
      <c r="J412">
        <f t="shared" si="120"/>
        <v>4032430.390267218</v>
      </c>
      <c r="K412">
        <f t="shared" si="121"/>
        <v>4712.155236898725</v>
      </c>
      <c r="L412">
        <f t="shared" si="122"/>
        <v>2.8320290724919732</v>
      </c>
      <c r="M412">
        <f t="shared" si="123"/>
        <v>0.88212719947790941</v>
      </c>
      <c r="N412">
        <f t="shared" si="124"/>
        <v>96.285843728030102</v>
      </c>
      <c r="O412">
        <f t="shared" si="125"/>
        <v>4043670.3158377865</v>
      </c>
      <c r="P412">
        <f t="shared" si="126"/>
        <v>4043670.3158377865</v>
      </c>
      <c r="Q412">
        <f t="shared" si="127"/>
        <v>2.5136961171170924</v>
      </c>
    </row>
    <row r="413" spans="1:17" x14ac:dyDescent="0.3">
      <c r="A413">
        <f t="shared" si="128"/>
        <v>392</v>
      </c>
      <c r="B413">
        <f t="shared" si="112"/>
        <v>4.2533651595516033E-4</v>
      </c>
      <c r="C413">
        <f t="shared" si="113"/>
        <v>2.1034441966176451E-7</v>
      </c>
      <c r="D413">
        <f t="shared" si="114"/>
        <v>2.0231192257016247E-2</v>
      </c>
      <c r="E413">
        <f t="shared" si="115"/>
        <v>27.085041118298303</v>
      </c>
      <c r="F413">
        <f t="shared" si="116"/>
        <v>66.264882111040961</v>
      </c>
      <c r="G413">
        <f t="shared" si="117"/>
        <v>41339.197519761401</v>
      </c>
      <c r="H413">
        <f t="shared" si="118"/>
        <v>47.605679594445057</v>
      </c>
      <c r="I413">
        <f t="shared" si="119"/>
        <v>6626.4882111040961</v>
      </c>
      <c r="J413">
        <f t="shared" si="120"/>
        <v>4133919.7519761403</v>
      </c>
      <c r="K413">
        <f t="shared" si="121"/>
        <v>4760.5679594445055</v>
      </c>
      <c r="L413">
        <f t="shared" si="122"/>
        <v>2.8184874087289593</v>
      </c>
      <c r="M413">
        <f t="shared" si="123"/>
        <v>0.86954695115772673</v>
      </c>
      <c r="N413">
        <f t="shared" si="124"/>
        <v>96.311965640113314</v>
      </c>
      <c r="O413">
        <f t="shared" si="125"/>
        <v>4145306.8081466891</v>
      </c>
      <c r="P413">
        <f t="shared" si="126"/>
        <v>4145306.8081466891</v>
      </c>
      <c r="Q413">
        <f t="shared" si="127"/>
        <v>2.5134712864899988</v>
      </c>
    </row>
    <row r="414" spans="1:17" x14ac:dyDescent="0.3">
      <c r="A414">
        <f t="shared" si="128"/>
        <v>393</v>
      </c>
      <c r="B414">
        <f t="shared" ref="B414:B421" si="129">A$11^(-$A414)</f>
        <v>4.1699658426976505E-4</v>
      </c>
      <c r="C414">
        <f t="shared" ref="C414:C421" si="130">B$11^(-$A414)</f>
        <v>2.0225424967477353E-7</v>
      </c>
      <c r="D414">
        <f t="shared" ref="D414:D421" si="131">C$11^(-$A414)</f>
        <v>2.0030883422788363E-2</v>
      </c>
      <c r="E414">
        <f t="shared" ref="E414:E421" si="132">(1+A$14*B414+B$14*C414+C$14*D414)/(A$8*B414^$C$2+$B$8*C414^$C$2+C$8*D414^$C$2)</f>
        <v>27.227444142357886</v>
      </c>
      <c r="F414">
        <f t="shared" ref="F414:F421" si="133">A$8*$E414/(B414^$B$2)-A$14</f>
        <v>67.266956848321783</v>
      </c>
      <c r="G414">
        <f t="shared" ref="G414:G421" si="134">B$8*$E414/(C414^$B$2)-B$14</f>
        <v>42379.525317361957</v>
      </c>
      <c r="H414">
        <f t="shared" ref="H414:H421" si="135">C$8*$E414/(D414^$B$2)-C$14</f>
        <v>48.094657101812771</v>
      </c>
      <c r="I414">
        <f t="shared" ref="I414:I421" si="136">$A$17*F414</f>
        <v>6726.6956848321779</v>
      </c>
      <c r="J414">
        <f t="shared" ref="J414:J421" si="137">$A$17*G414</f>
        <v>4237952.531736196</v>
      </c>
      <c r="K414">
        <f t="shared" ref="K414:K421" si="138">$A$17*H414</f>
        <v>4809.4657101812772</v>
      </c>
      <c r="L414">
        <f t="shared" ref="L414:L421" si="139">B414*I414</f>
        <v>2.8050091239971864</v>
      </c>
      <c r="M414">
        <f t="shared" ref="M414:M421" si="140">C414*J414</f>
        <v>0.85714390946361119</v>
      </c>
      <c r="N414">
        <f t="shared" ref="N414:N421" si="141">D414*K414</f>
        <v>96.337846966539203</v>
      </c>
      <c r="O414">
        <f t="shared" ref="O414:O421" si="142">B$21*I414+C$21*J414+D$21*K414</f>
        <v>4249488.6931312103</v>
      </c>
      <c r="P414">
        <f t="shared" ref="P414:P421" si="143">O414/$O$21*100</f>
        <v>4249488.6931312103</v>
      </c>
      <c r="Q414">
        <f t="shared" ref="Q414:Q421" si="144">100*(P414/P413-1)</f>
        <v>2.5132490743453362</v>
      </c>
    </row>
    <row r="415" spans="1:17" x14ac:dyDescent="0.3">
      <c r="A415">
        <f t="shared" si="128"/>
        <v>394</v>
      </c>
      <c r="B415">
        <f t="shared" si="129"/>
        <v>4.0882018065663235E-4</v>
      </c>
      <c r="C415">
        <f t="shared" si="130"/>
        <v>1.9447524007189761E-7</v>
      </c>
      <c r="D415">
        <f t="shared" si="131"/>
        <v>1.9832557844344914E-2</v>
      </c>
      <c r="E415">
        <f t="shared" si="132"/>
        <v>27.3705263343338</v>
      </c>
      <c r="F415">
        <f t="shared" si="133"/>
        <v>68.284151733625734</v>
      </c>
      <c r="G415">
        <f t="shared" si="134"/>
        <v>43445.923267735547</v>
      </c>
      <c r="H415">
        <f t="shared" si="135"/>
        <v>48.588533660543867</v>
      </c>
      <c r="I415">
        <f t="shared" si="136"/>
        <v>6828.4151733625731</v>
      </c>
      <c r="J415">
        <f t="shared" si="137"/>
        <v>4344592.326773555</v>
      </c>
      <c r="K415">
        <f t="shared" si="138"/>
        <v>4858.8533660543862</v>
      </c>
      <c r="L415">
        <f t="shared" si="139"/>
        <v>2.7915939247725765</v>
      </c>
      <c r="M415">
        <f t="shared" si="140"/>
        <v>0.84491563576381135</v>
      </c>
      <c r="N415">
        <f t="shared" si="141"/>
        <v>96.363490439463604</v>
      </c>
      <c r="O415">
        <f t="shared" si="142"/>
        <v>4356279.5953129726</v>
      </c>
      <c r="P415">
        <f t="shared" si="143"/>
        <v>4356279.5953129726</v>
      </c>
      <c r="Q415">
        <f t="shared" si="144"/>
        <v>2.5130294464455583</v>
      </c>
    </row>
    <row r="416" spans="1:17" x14ac:dyDescent="0.3">
      <c r="A416">
        <f t="shared" si="128"/>
        <v>395</v>
      </c>
      <c r="B416">
        <f t="shared" si="129"/>
        <v>4.0080409868297297E-4</v>
      </c>
      <c r="C416">
        <f t="shared" si="130"/>
        <v>1.8699542314605541E-7</v>
      </c>
      <c r="D416">
        <f t="shared" si="131"/>
        <v>1.9636195885490013E-2</v>
      </c>
      <c r="E416">
        <f t="shared" si="132"/>
        <v>27.514291359968222</v>
      </c>
      <c r="F416">
        <f t="shared" si="133"/>
        <v>69.316694322130786</v>
      </c>
      <c r="G416">
        <f t="shared" si="134"/>
        <v>44539.043225273897</v>
      </c>
      <c r="H416">
        <f t="shared" si="135"/>
        <v>49.087358528866659</v>
      </c>
      <c r="I416">
        <f t="shared" si="136"/>
        <v>6931.6694322130788</v>
      </c>
      <c r="J416">
        <f t="shared" si="137"/>
        <v>4453904.32252739</v>
      </c>
      <c r="K416">
        <f t="shared" si="138"/>
        <v>4908.7358528866662</v>
      </c>
      <c r="L416">
        <f t="shared" si="139"/>
        <v>2.7782415191464782</v>
      </c>
      <c r="M416">
        <f t="shared" si="140"/>
        <v>0.83285972344305459</v>
      </c>
      <c r="N416">
        <f t="shared" si="141"/>
        <v>96.388898757410459</v>
      </c>
      <c r="O416">
        <f t="shared" si="142"/>
        <v>4465744.7278124904</v>
      </c>
      <c r="P416">
        <f t="shared" si="143"/>
        <v>4465744.7278124904</v>
      </c>
      <c r="Q416">
        <f t="shared" si="144"/>
        <v>2.512812369006201</v>
      </c>
    </row>
    <row r="417" spans="1:17" x14ac:dyDescent="0.3">
      <c r="A417">
        <f t="shared" si="128"/>
        <v>396</v>
      </c>
      <c r="B417">
        <f t="shared" si="129"/>
        <v>3.9294519478722835E-4</v>
      </c>
      <c r="C417">
        <f t="shared" si="130"/>
        <v>1.7980329148659169E-7</v>
      </c>
      <c r="D417">
        <f t="shared" si="131"/>
        <v>1.944177810444556E-2</v>
      </c>
      <c r="E417">
        <f t="shared" si="132"/>
        <v>27.658742901143722</v>
      </c>
      <c r="F417">
        <f t="shared" si="133"/>
        <v>70.364815589706481</v>
      </c>
      <c r="G417">
        <f t="shared" si="134"/>
        <v>45659.553322803811</v>
      </c>
      <c r="H417">
        <f t="shared" si="135"/>
        <v>49.591181458666448</v>
      </c>
      <c r="I417">
        <f t="shared" si="136"/>
        <v>7036.4815589706477</v>
      </c>
      <c r="J417">
        <f t="shared" si="137"/>
        <v>4565955.3322803807</v>
      </c>
      <c r="K417">
        <f t="shared" si="138"/>
        <v>4959.1181458666451</v>
      </c>
      <c r="L417">
        <f t="shared" si="139"/>
        <v>2.7649516168064614</v>
      </c>
      <c r="M417">
        <f t="shared" si="140"/>
        <v>0.82097379752476685</v>
      </c>
      <c r="N417">
        <f t="shared" si="141"/>
        <v>96.4140745856688</v>
      </c>
      <c r="O417">
        <f t="shared" si="142"/>
        <v>4577950.9319852181</v>
      </c>
      <c r="P417">
        <f t="shared" si="143"/>
        <v>4577950.9319852181</v>
      </c>
      <c r="Q417">
        <f t="shared" si="144"/>
        <v>2.5125978086904865</v>
      </c>
    </row>
    <row r="418" spans="1:17" x14ac:dyDescent="0.3">
      <c r="A418">
        <f t="shared" si="128"/>
        <v>397</v>
      </c>
      <c r="B418">
        <f t="shared" si="129"/>
        <v>3.8524038704630236E-4</v>
      </c>
      <c r="C418">
        <f t="shared" si="130"/>
        <v>1.7288778027556894E-7</v>
      </c>
      <c r="D418">
        <f t="shared" si="131"/>
        <v>1.9249285251926294E-2</v>
      </c>
      <c r="E418">
        <f t="shared" si="132"/>
        <v>27.803884655972855</v>
      </c>
      <c r="F418">
        <f t="shared" si="133"/>
        <v>71.428749984275996</v>
      </c>
      <c r="G418">
        <f t="shared" si="134"/>
        <v>46808.138377775344</v>
      </c>
      <c r="H418">
        <f t="shared" si="135"/>
        <v>50.100052700416555</v>
      </c>
      <c r="I418">
        <f t="shared" si="136"/>
        <v>7142.8749984275992</v>
      </c>
      <c r="J418">
        <f t="shared" si="137"/>
        <v>4680813.8377775345</v>
      </c>
      <c r="K418">
        <f t="shared" si="138"/>
        <v>5010.0052700416554</v>
      </c>
      <c r="L418">
        <f t="shared" si="139"/>
        <v>2.7517239290176048</v>
      </c>
      <c r="M418">
        <f t="shared" si="140"/>
        <v>0.80925551429652498</v>
      </c>
      <c r="N418">
        <f t="shared" si="141"/>
        <v>96.439020556685847</v>
      </c>
      <c r="O418">
        <f t="shared" si="142"/>
        <v>4692966.718046004</v>
      </c>
      <c r="P418">
        <f t="shared" si="143"/>
        <v>4692966.718046004</v>
      </c>
      <c r="Q418">
        <f t="shared" si="144"/>
        <v>2.512385732603506</v>
      </c>
    </row>
    <row r="419" spans="1:17" x14ac:dyDescent="0.3">
      <c r="A419">
        <f t="shared" si="128"/>
        <v>398</v>
      </c>
      <c r="B419">
        <f t="shared" si="129"/>
        <v>3.7768665396696295E-4</v>
      </c>
      <c r="C419">
        <f t="shared" si="130"/>
        <v>1.6623825026497013E-7</v>
      </c>
      <c r="D419">
        <f t="shared" si="131"/>
        <v>1.9058698269233953E-2</v>
      </c>
      <c r="E419">
        <f t="shared" si="132"/>
        <v>27.949720338888476</v>
      </c>
      <c r="F419">
        <f t="shared" si="133"/>
        <v>72.508735477949301</v>
      </c>
      <c r="G419">
        <f t="shared" si="134"/>
        <v>47985.5003085801</v>
      </c>
      <c r="H419">
        <f t="shared" si="135"/>
        <v>50.614023008159144</v>
      </c>
      <c r="I419">
        <f t="shared" si="136"/>
        <v>7250.8735477949303</v>
      </c>
      <c r="J419">
        <f t="shared" si="137"/>
        <v>4798550.0308580101</v>
      </c>
      <c r="K419">
        <f t="shared" si="138"/>
        <v>5061.4023008159147</v>
      </c>
      <c r="L419">
        <f t="shared" si="139"/>
        <v>2.7385581686042291</v>
      </c>
      <c r="M419">
        <f t="shared" si="140"/>
        <v>0.79770256093875402</v>
      </c>
      <c r="N419">
        <f t="shared" si="141"/>
        <v>96.463739270457026</v>
      </c>
      <c r="O419">
        <f t="shared" si="142"/>
        <v>4810862.3067066213</v>
      </c>
      <c r="P419">
        <f t="shared" si="143"/>
        <v>4810862.3067066213</v>
      </c>
      <c r="Q419">
        <f t="shared" si="144"/>
        <v>2.5121761082871119</v>
      </c>
    </row>
    <row r="420" spans="1:17" x14ac:dyDescent="0.3">
      <c r="A420">
        <f t="shared" si="128"/>
        <v>399</v>
      </c>
      <c r="B420">
        <f t="shared" si="129"/>
        <v>3.7028103330094422E-4</v>
      </c>
      <c r="C420">
        <f t="shared" si="130"/>
        <v>1.5984447140862513E-7</v>
      </c>
      <c r="D420">
        <f t="shared" si="131"/>
        <v>1.8869998286370256E-2</v>
      </c>
      <c r="E420">
        <f t="shared" si="132"/>
        <v>28.096253680734495</v>
      </c>
      <c r="F420">
        <f t="shared" si="133"/>
        <v>73.605013619938177</v>
      </c>
      <c r="G420">
        <f t="shared" si="134"/>
        <v>49192.358561251523</v>
      </c>
      <c r="H420">
        <f t="shared" si="135"/>
        <v>51.133143644535679</v>
      </c>
      <c r="I420">
        <f t="shared" si="136"/>
        <v>7360.5013619938181</v>
      </c>
      <c r="J420">
        <f t="shared" si="137"/>
        <v>4919235.8561251527</v>
      </c>
      <c r="K420">
        <f t="shared" si="138"/>
        <v>5113.3143644535676</v>
      </c>
      <c r="L420">
        <f t="shared" si="139"/>
        <v>2.7254540499320781</v>
      </c>
      <c r="M420">
        <f t="shared" si="140"/>
        <v>0.78631265515668058</v>
      </c>
      <c r="N420">
        <f t="shared" si="141"/>
        <v>96.48823329491124</v>
      </c>
      <c r="O420">
        <f t="shared" si="142"/>
        <v>4931709.6718516005</v>
      </c>
      <c r="P420">
        <f t="shared" si="143"/>
        <v>4931709.6718516005</v>
      </c>
      <c r="Q420">
        <f t="shared" si="144"/>
        <v>2.5119689037142345</v>
      </c>
    </row>
    <row r="421" spans="1:17" x14ac:dyDescent="0.3">
      <c r="A421">
        <f t="shared" si="128"/>
        <v>400</v>
      </c>
      <c r="B421">
        <f t="shared" si="129"/>
        <v>3.6302062088327858E-4</v>
      </c>
      <c r="C421">
        <f t="shared" si="130"/>
        <v>1.5369660712367801E-7</v>
      </c>
      <c r="D421">
        <f t="shared" si="131"/>
        <v>1.8683166620168563E-2</v>
      </c>
      <c r="E421">
        <f t="shared" si="132"/>
        <v>28.243488428857372</v>
      </c>
      <c r="F421">
        <f t="shared" si="133"/>
        <v>74.717829590266106</v>
      </c>
      <c r="G421">
        <f t="shared" si="134"/>
        <v>50429.450546806438</v>
      </c>
      <c r="H421">
        <f t="shared" si="135"/>
        <v>51.657466385868339</v>
      </c>
      <c r="I421">
        <f t="shared" si="136"/>
        <v>7471.782959026611</v>
      </c>
      <c r="J421">
        <f t="shared" si="137"/>
        <v>5042945.0546806436</v>
      </c>
      <c r="K421">
        <f t="shared" si="138"/>
        <v>5165.7466385868338</v>
      </c>
      <c r="L421">
        <f t="shared" si="139"/>
        <v>2.7124112888909409</v>
      </c>
      <c r="M421">
        <f t="shared" si="140"/>
        <v>0.77508354481554587</v>
      </c>
      <c r="N421">
        <f t="shared" si="141"/>
        <v>96.512505166293494</v>
      </c>
      <c r="O421">
        <f t="shared" si="142"/>
        <v>5055582.5842782566</v>
      </c>
      <c r="P421">
        <f t="shared" si="143"/>
        <v>5055582.5842782566</v>
      </c>
      <c r="Q421">
        <f t="shared" si="144"/>
        <v>2.5117640872835079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1"/>
  <sheetViews>
    <sheetView zoomScaleNormal="100" workbookViewId="0">
      <selection activeCell="A222" sqref="A222:Q421"/>
    </sheetView>
  </sheetViews>
  <sheetFormatPr defaultRowHeight="14.4" x14ac:dyDescent="0.3"/>
  <sheetData>
    <row r="1" spans="1:7" x14ac:dyDescent="0.3">
      <c r="A1" t="s">
        <v>23</v>
      </c>
      <c r="B1" t="s">
        <v>24</v>
      </c>
      <c r="C1" s="1" t="s">
        <v>25</v>
      </c>
    </row>
    <row r="2" spans="1:7" x14ac:dyDescent="0.3">
      <c r="A2">
        <v>0.5</v>
      </c>
      <c r="B2">
        <f>1/(1-A2)</f>
        <v>2</v>
      </c>
      <c r="C2">
        <f>-A2*B2</f>
        <v>-1</v>
      </c>
    </row>
    <row r="4" spans="1:7" x14ac:dyDescent="0.3">
      <c r="A4" t="s">
        <v>7</v>
      </c>
      <c r="B4" t="s">
        <v>8</v>
      </c>
      <c r="C4" t="s">
        <v>9</v>
      </c>
    </row>
    <row r="5" spans="1:7" x14ac:dyDescent="0.3">
      <c r="A5">
        <f>E5^(1/$B$2)</f>
        <v>0.22360679774997896</v>
      </c>
      <c r="B5">
        <f t="shared" ref="B5:C5" si="0">F5^(1/$B$2)</f>
        <v>0.31622776601683794</v>
      </c>
      <c r="C5">
        <f t="shared" si="0"/>
        <v>0.92195444572928875</v>
      </c>
      <c r="E5">
        <v>0.05</v>
      </c>
      <c r="F5">
        <v>0.1</v>
      </c>
      <c r="G5">
        <v>0.85</v>
      </c>
    </row>
    <row r="6" spans="1:7" x14ac:dyDescent="0.3">
      <c r="A6">
        <f>A5/($A$5+$B$5+$C$5)</f>
        <v>0.1529679018636613</v>
      </c>
      <c r="B6">
        <f t="shared" ref="B6:C6" si="1">B5/($A$5+$B$5+$C$5)</f>
        <v>0.21632928142334648</v>
      </c>
      <c r="C6">
        <f t="shared" si="1"/>
        <v>0.63070281671299222</v>
      </c>
    </row>
    <row r="7" spans="1:7" x14ac:dyDescent="0.3">
      <c r="A7" t="s">
        <v>26</v>
      </c>
      <c r="B7" t="s">
        <v>27</v>
      </c>
      <c r="C7" t="s">
        <v>28</v>
      </c>
    </row>
    <row r="8" spans="1:7" x14ac:dyDescent="0.3">
      <c r="A8">
        <f>A5^$B$2</f>
        <v>4.9999999999999996E-2</v>
      </c>
      <c r="B8">
        <f>B5^$B$2</f>
        <v>0.1</v>
      </c>
      <c r="C8">
        <f>C5^$B$2</f>
        <v>0.85000000000000009</v>
      </c>
    </row>
    <row r="10" spans="1:7" x14ac:dyDescent="0.3">
      <c r="A10" t="s">
        <v>10</v>
      </c>
      <c r="B10" t="s">
        <v>11</v>
      </c>
      <c r="C10" t="s">
        <v>12</v>
      </c>
    </row>
    <row r="11" spans="1:7" x14ac:dyDescent="0.3">
      <c r="A11">
        <v>1.02</v>
      </c>
      <c r="B11">
        <v>1.04</v>
      </c>
      <c r="C11">
        <v>1.01</v>
      </c>
    </row>
    <row r="13" spans="1:7" x14ac:dyDescent="0.3">
      <c r="A13" t="s">
        <v>13</v>
      </c>
      <c r="B13" t="s">
        <v>16</v>
      </c>
      <c r="C13" t="s">
        <v>14</v>
      </c>
    </row>
    <row r="14" spans="1:7" x14ac:dyDescent="0.3">
      <c r="A14">
        <v>-0.6</v>
      </c>
      <c r="B14">
        <v>0</v>
      </c>
      <c r="C14">
        <v>0</v>
      </c>
    </row>
    <row r="16" spans="1:7" x14ac:dyDescent="0.3">
      <c r="A16" t="s">
        <v>15</v>
      </c>
    </row>
    <row r="17" spans="1:17" x14ac:dyDescent="0.3">
      <c r="A17">
        <v>100</v>
      </c>
    </row>
    <row r="20" spans="1:17" x14ac:dyDescent="0.3">
      <c r="B20" t="s">
        <v>1</v>
      </c>
      <c r="C20" t="s">
        <v>2</v>
      </c>
      <c r="D20" t="s">
        <v>3</v>
      </c>
      <c r="F20" t="s">
        <v>0</v>
      </c>
      <c r="G20" t="s">
        <v>4</v>
      </c>
      <c r="H20" t="s">
        <v>5</v>
      </c>
      <c r="I20" t="s">
        <v>17</v>
      </c>
      <c r="J20" t="s">
        <v>18</v>
      </c>
      <c r="K20" t="s">
        <v>19</v>
      </c>
      <c r="L20" t="s">
        <v>20</v>
      </c>
      <c r="M20" t="s">
        <v>21</v>
      </c>
      <c r="N20" t="s">
        <v>22</v>
      </c>
      <c r="P20" t="s">
        <v>6</v>
      </c>
    </row>
    <row r="21" spans="1:17" x14ac:dyDescent="0.3">
      <c r="A21">
        <v>0</v>
      </c>
      <c r="B21">
        <f t="shared" ref="B21:D36" si="2">A$11^(-$A21)</f>
        <v>1</v>
      </c>
      <c r="C21">
        <f t="shared" si="2"/>
        <v>1</v>
      </c>
      <c r="D21">
        <f t="shared" si="2"/>
        <v>1</v>
      </c>
      <c r="E21">
        <f>(1+A$14*B21+B$14*C21+C$14*D21)/(A$8*B21^$C$2+$B$8*C21^$C$2+C$8*D21^$C$2)</f>
        <v>0.4</v>
      </c>
      <c r="F21">
        <f>A$8*$E21/(B21^$B$2)-A$14</f>
        <v>0.62</v>
      </c>
      <c r="G21">
        <f t="shared" ref="G21:H36" si="3">B$8*$E21/(C21^$B$2)-B$14</f>
        <v>4.0000000000000008E-2</v>
      </c>
      <c r="H21">
        <f t="shared" si="3"/>
        <v>0.34000000000000008</v>
      </c>
      <c r="I21">
        <f t="shared" ref="I21:K36" si="4">$A$17*F21</f>
        <v>62</v>
      </c>
      <c r="J21">
        <f t="shared" si="4"/>
        <v>4.0000000000000009</v>
      </c>
      <c r="K21">
        <f t="shared" si="4"/>
        <v>34.000000000000007</v>
      </c>
      <c r="L21">
        <f t="shared" ref="L21:N36" si="5">B21*I21</f>
        <v>62</v>
      </c>
      <c r="M21">
        <f t="shared" si="5"/>
        <v>4.0000000000000009</v>
      </c>
      <c r="N21">
        <f t="shared" si="5"/>
        <v>34.000000000000007</v>
      </c>
      <c r="O21">
        <f>B$21*I21+C$21*J21+D$21*K21</f>
        <v>100</v>
      </c>
      <c r="P21">
        <f>O21/$O$21*100</f>
        <v>100</v>
      </c>
    </row>
    <row r="22" spans="1:17" x14ac:dyDescent="0.3">
      <c r="A22">
        <f>A21+1</f>
        <v>1</v>
      </c>
      <c r="B22">
        <f t="shared" si="2"/>
        <v>0.98039215686274506</v>
      </c>
      <c r="C22">
        <f t="shared" si="2"/>
        <v>0.96153846153846145</v>
      </c>
      <c r="D22">
        <f t="shared" si="2"/>
        <v>0.99009900990099009</v>
      </c>
      <c r="E22">
        <f>(1+A$14*B22+B$14*C22+C$14*D22)/(A$8*B22^$C$2+$B$8*C22^$C$2+C$8*D22^$C$2)</f>
        <v>0.40627992686961323</v>
      </c>
      <c r="F22">
        <f t="shared" ref="F22:H37" si="6">A$8*$E22/(B22^$B$2)-A$14</f>
        <v>0.62113468179575726</v>
      </c>
      <c r="G22">
        <f t="shared" si="3"/>
        <v>4.3943236890217376E-2</v>
      </c>
      <c r="H22">
        <f t="shared" si="3"/>
        <v>0.35227923038973863</v>
      </c>
      <c r="I22">
        <f t="shared" si="4"/>
        <v>62.113468179575726</v>
      </c>
      <c r="J22">
        <f t="shared" si="4"/>
        <v>4.3943236890217374</v>
      </c>
      <c r="K22">
        <f t="shared" si="4"/>
        <v>35.227923038973863</v>
      </c>
      <c r="L22">
        <f t="shared" si="5"/>
        <v>60.89555703879973</v>
      </c>
      <c r="M22">
        <f t="shared" si="5"/>
        <v>4.225311239443978</v>
      </c>
      <c r="N22">
        <f t="shared" si="5"/>
        <v>34.879131721756302</v>
      </c>
      <c r="O22">
        <f>B$21*I22+C$21*J22+D$21*K22</f>
        <v>101.73571490757132</v>
      </c>
      <c r="P22">
        <f>O22/$O$21*100</f>
        <v>101.73571490757132</v>
      </c>
      <c r="Q22">
        <f>100*(P22/P21-1)</f>
        <v>1.7357149075713174</v>
      </c>
    </row>
    <row r="23" spans="1:17" x14ac:dyDescent="0.3">
      <c r="A23">
        <f t="shared" ref="A23:A86" si="7">A22+1</f>
        <v>2</v>
      </c>
      <c r="B23">
        <f t="shared" si="2"/>
        <v>0.96116878123798544</v>
      </c>
      <c r="C23">
        <f t="shared" si="2"/>
        <v>0.92455621301775137</v>
      </c>
      <c r="D23">
        <f t="shared" si="2"/>
        <v>0.98029604940692083</v>
      </c>
      <c r="E23">
        <f t="shared" ref="E23:E86" si="8">(1+A$14*B23+B$14*C23+C$14*D23)/(A$8*B23^$C$2+$B$8*C23^$C$2+C$8*D23^$C$2)</f>
        <v>0.41206381143834231</v>
      </c>
      <c r="F23">
        <f t="shared" si="6"/>
        <v>0.6223015560736519</v>
      </c>
      <c r="G23">
        <f t="shared" si="3"/>
        <v>4.8205637707737087E-2</v>
      </c>
      <c r="H23">
        <f t="shared" si="3"/>
        <v>0.36447596637482954</v>
      </c>
      <c r="I23">
        <f t="shared" si="4"/>
        <v>62.230155607365191</v>
      </c>
      <c r="J23">
        <f t="shared" si="4"/>
        <v>4.8205637707737088</v>
      </c>
      <c r="K23">
        <f t="shared" si="4"/>
        <v>36.447596637482953</v>
      </c>
      <c r="L23">
        <f t="shared" si="5"/>
        <v>59.813682821381384</v>
      </c>
      <c r="M23">
        <f t="shared" si="5"/>
        <v>4.456882184517112</v>
      </c>
      <c r="N23">
        <f t="shared" si="5"/>
        <v>35.72943499410151</v>
      </c>
      <c r="O23">
        <f t="shared" ref="O23:O86" si="9">B$21*I23+C$21*J23+D$21*K23</f>
        <v>103.49831601562184</v>
      </c>
      <c r="P23">
        <f t="shared" ref="P23:P86" si="10">O23/$O$21*100</f>
        <v>103.49831601562185</v>
      </c>
      <c r="Q23">
        <f t="shared" ref="Q23:Q86" si="11">100*(P23/P22-1)</f>
        <v>1.7325293380519247</v>
      </c>
    </row>
    <row r="24" spans="1:17" x14ac:dyDescent="0.3">
      <c r="A24">
        <f t="shared" si="7"/>
        <v>3</v>
      </c>
      <c r="B24">
        <f t="shared" si="2"/>
        <v>0.94232233454704462</v>
      </c>
      <c r="C24">
        <f t="shared" si="2"/>
        <v>0.88899635867091487</v>
      </c>
      <c r="D24">
        <f t="shared" si="2"/>
        <v>0.97059014792764453</v>
      </c>
      <c r="E24">
        <f t="shared" si="8"/>
        <v>0.41736818711809986</v>
      </c>
      <c r="F24">
        <f t="shared" si="6"/>
        <v>0.62350121836643746</v>
      </c>
      <c r="G24">
        <f t="shared" si="3"/>
        <v>5.2810390487572904E-2</v>
      </c>
      <c r="H24">
        <f t="shared" si="3"/>
        <v>0.37658802971882088</v>
      </c>
      <c r="I24">
        <f t="shared" si="4"/>
        <v>62.350121836643744</v>
      </c>
      <c r="J24">
        <f t="shared" si="4"/>
        <v>5.2810390487572905</v>
      </c>
      <c r="K24">
        <f t="shared" si="4"/>
        <v>37.658802971882089</v>
      </c>
      <c r="L24">
        <f t="shared" si="5"/>
        <v>58.753912368398801</v>
      </c>
      <c r="M24">
        <f t="shared" si="5"/>
        <v>4.6948244843441431</v>
      </c>
      <c r="N24">
        <f t="shared" si="5"/>
        <v>36.551263147257053</v>
      </c>
      <c r="O24">
        <f t="shared" si="9"/>
        <v>105.28996385728311</v>
      </c>
      <c r="P24">
        <f t="shared" si="10"/>
        <v>105.28996385728311</v>
      </c>
      <c r="Q24">
        <f t="shared" si="11"/>
        <v>1.7310888820556647</v>
      </c>
    </row>
    <row r="25" spans="1:17" x14ac:dyDescent="0.3">
      <c r="A25">
        <f t="shared" si="7"/>
        <v>4</v>
      </c>
      <c r="B25">
        <f t="shared" si="2"/>
        <v>0.9238454260265142</v>
      </c>
      <c r="C25">
        <f t="shared" si="2"/>
        <v>0.85480419102972571</v>
      </c>
      <c r="D25">
        <f t="shared" si="2"/>
        <v>0.96098034448281622</v>
      </c>
      <c r="E25">
        <f t="shared" si="8"/>
        <v>0.42220910555564195</v>
      </c>
      <c r="F25">
        <f t="shared" si="6"/>
        <v>0.62473426296344214</v>
      </c>
      <c r="G25">
        <f t="shared" si="3"/>
        <v>5.7782231466274508E-2</v>
      </c>
      <c r="H25">
        <f t="shared" si="3"/>
        <v>0.38861316695893677</v>
      </c>
      <c r="I25">
        <f t="shared" si="4"/>
        <v>62.473426296344215</v>
      </c>
      <c r="J25">
        <f t="shared" si="4"/>
        <v>5.7782231466274512</v>
      </c>
      <c r="K25">
        <f t="shared" si="4"/>
        <v>38.861316695893677</v>
      </c>
      <c r="L25">
        <f t="shared" si="5"/>
        <v>57.715789132082158</v>
      </c>
      <c r="M25">
        <f t="shared" si="5"/>
        <v>4.9392493624421148</v>
      </c>
      <c r="N25">
        <f t="shared" si="5"/>
        <v>37.344961505475723</v>
      </c>
      <c r="O25">
        <f t="shared" si="9"/>
        <v>107.11296613886535</v>
      </c>
      <c r="P25">
        <f t="shared" si="10"/>
        <v>107.11296613886535</v>
      </c>
      <c r="Q25">
        <f t="shared" si="11"/>
        <v>1.7314112521239489</v>
      </c>
    </row>
    <row r="26" spans="1:17" x14ac:dyDescent="0.3">
      <c r="A26">
        <f t="shared" si="7"/>
        <v>5</v>
      </c>
      <c r="B26">
        <f t="shared" si="2"/>
        <v>0.90573080982991594</v>
      </c>
      <c r="C26">
        <f t="shared" si="2"/>
        <v>0.82192710675935154</v>
      </c>
      <c r="D26">
        <f t="shared" si="2"/>
        <v>0.95146568760674888</v>
      </c>
      <c r="E26">
        <f t="shared" si="8"/>
        <v>0.42660215233288873</v>
      </c>
      <c r="F26">
        <f t="shared" si="6"/>
        <v>0.62600128216257722</v>
      </c>
      <c r="G26">
        <f t="shared" si="3"/>
        <v>6.3147539792462362E-2</v>
      </c>
      <c r="H26">
        <f t="shared" si="3"/>
        <v>0.40054904978270744</v>
      </c>
      <c r="I26">
        <f t="shared" si="4"/>
        <v>62.600128216257723</v>
      </c>
      <c r="J26">
        <f t="shared" si="4"/>
        <v>6.3147539792462366</v>
      </c>
      <c r="K26">
        <f t="shared" si="4"/>
        <v>40.054904978270741</v>
      </c>
      <c r="L26">
        <f t="shared" si="5"/>
        <v>56.698864824767675</v>
      </c>
      <c r="M26">
        <f t="shared" si="5"/>
        <v>5.1902674680589618</v>
      </c>
      <c r="N26">
        <f t="shared" si="5"/>
        <v>38.110867707173362</v>
      </c>
      <c r="O26">
        <f t="shared" si="9"/>
        <v>108.96978717377471</v>
      </c>
      <c r="P26">
        <f t="shared" si="10"/>
        <v>108.96978717377471</v>
      </c>
      <c r="Q26">
        <f t="shared" si="11"/>
        <v>1.7335165870601577</v>
      </c>
    </row>
    <row r="27" spans="1:17" x14ac:dyDescent="0.3">
      <c r="A27">
        <f t="shared" si="7"/>
        <v>6</v>
      </c>
      <c r="B27">
        <f t="shared" si="2"/>
        <v>0.88797138218619198</v>
      </c>
      <c r="C27">
        <f t="shared" si="2"/>
        <v>0.79031452573014571</v>
      </c>
      <c r="D27">
        <f t="shared" si="2"/>
        <v>0.94204523525420658</v>
      </c>
      <c r="E27">
        <f t="shared" si="8"/>
        <v>0.43056246221591715</v>
      </c>
      <c r="F27">
        <f t="shared" si="6"/>
        <v>0.62730286548759917</v>
      </c>
      <c r="G27">
        <f t="shared" si="3"/>
        <v>6.8934437411351357E-2</v>
      </c>
      <c r="H27">
        <f t="shared" si="3"/>
        <v>0.4123932755411242</v>
      </c>
      <c r="I27">
        <f t="shared" si="4"/>
        <v>62.730286548759921</v>
      </c>
      <c r="J27">
        <f t="shared" si="4"/>
        <v>6.8934437411351359</v>
      </c>
      <c r="K27">
        <f t="shared" si="4"/>
        <v>41.239327554112421</v>
      </c>
      <c r="L27">
        <f t="shared" si="5"/>
        <v>55.702699251638236</v>
      </c>
      <c r="M27">
        <f t="shared" si="5"/>
        <v>5.4479887209226563</v>
      </c>
      <c r="N27">
        <f t="shared" si="5"/>
        <v>38.849312027439119</v>
      </c>
      <c r="O27">
        <f t="shared" si="9"/>
        <v>110.86305784400747</v>
      </c>
      <c r="P27">
        <f t="shared" si="10"/>
        <v>110.86305784400747</v>
      </c>
      <c r="Q27">
        <f t="shared" si="11"/>
        <v>1.7374271523661555</v>
      </c>
    </row>
    <row r="28" spans="1:17" x14ac:dyDescent="0.3">
      <c r="A28">
        <f t="shared" si="7"/>
        <v>7</v>
      </c>
      <c r="B28">
        <f t="shared" si="2"/>
        <v>0.87056017861391388</v>
      </c>
      <c r="C28">
        <f t="shared" si="2"/>
        <v>0.75991781320206331</v>
      </c>
      <c r="D28">
        <f t="shared" si="2"/>
        <v>0.93271805470713554</v>
      </c>
      <c r="E28">
        <f t="shared" si="8"/>
        <v>0.43410473396368954</v>
      </c>
      <c r="F28">
        <f t="shared" si="6"/>
        <v>0.62863959887050724</v>
      </c>
      <c r="G28">
        <f t="shared" si="3"/>
        <v>7.5172894359780237E-2</v>
      </c>
      <c r="H28">
        <f t="shared" si="3"/>
        <v>0.42414336790529333</v>
      </c>
      <c r="I28">
        <f t="shared" si="4"/>
        <v>62.863959887050726</v>
      </c>
      <c r="J28">
        <f t="shared" si="4"/>
        <v>7.5172894359780233</v>
      </c>
      <c r="K28">
        <f t="shared" si="4"/>
        <v>42.414336790529333</v>
      </c>
      <c r="L28">
        <f t="shared" si="5"/>
        <v>54.7268601476488</v>
      </c>
      <c r="M28">
        <f t="shared" si="5"/>
        <v>5.712522149395391</v>
      </c>
      <c r="N28">
        <f t="shared" si="5"/>
        <v>39.56061770295581</v>
      </c>
      <c r="O28">
        <f t="shared" si="9"/>
        <v>112.79558611355809</v>
      </c>
      <c r="P28">
        <f t="shared" si="10"/>
        <v>112.79558611355809</v>
      </c>
      <c r="Q28">
        <f t="shared" si="11"/>
        <v>1.7431670270811273</v>
      </c>
    </row>
    <row r="29" spans="1:17" x14ac:dyDescent="0.3">
      <c r="A29">
        <f t="shared" si="7"/>
        <v>8</v>
      </c>
      <c r="B29">
        <f t="shared" si="2"/>
        <v>0.85349037119011162</v>
      </c>
      <c r="C29">
        <f t="shared" si="2"/>
        <v>0.73069020500198378</v>
      </c>
      <c r="D29">
        <f t="shared" si="2"/>
        <v>0.92348322248231218</v>
      </c>
      <c r="E29">
        <f t="shared" si="8"/>
        <v>0.43724324470708281</v>
      </c>
      <c r="F29">
        <f t="shared" si="6"/>
        <v>0.63001206379906594</v>
      </c>
      <c r="G29">
        <f t="shared" si="3"/>
        <v>8.1894839715727238E-2</v>
      </c>
      <c r="H29">
        <f t="shared" si="3"/>
        <v>0.43579677767357156</v>
      </c>
      <c r="I29">
        <f t="shared" si="4"/>
        <v>63.001206379906591</v>
      </c>
      <c r="J29">
        <f t="shared" si="4"/>
        <v>8.1894839715727237</v>
      </c>
      <c r="K29">
        <f t="shared" si="4"/>
        <v>43.579677767357154</v>
      </c>
      <c r="L29">
        <f t="shared" si="5"/>
        <v>53.770923018611306</v>
      </c>
      <c r="M29">
        <f t="shared" si="5"/>
        <v>5.9839757220489336</v>
      </c>
      <c r="N29">
        <f t="shared" si="5"/>
        <v>40.245101259339762</v>
      </c>
      <c r="O29">
        <f t="shared" si="9"/>
        <v>114.77036811883647</v>
      </c>
      <c r="P29">
        <f t="shared" si="10"/>
        <v>114.77036811883647</v>
      </c>
      <c r="Q29">
        <f t="shared" si="11"/>
        <v>1.7507617747473336</v>
      </c>
    </row>
    <row r="30" spans="1:17" x14ac:dyDescent="0.3">
      <c r="A30">
        <f t="shared" si="7"/>
        <v>9</v>
      </c>
      <c r="B30">
        <f t="shared" si="2"/>
        <v>0.83675526587265847</v>
      </c>
      <c r="C30">
        <f t="shared" si="2"/>
        <v>0.70258673557883045</v>
      </c>
      <c r="D30">
        <f t="shared" si="2"/>
        <v>0.91433982423991289</v>
      </c>
      <c r="E30">
        <f t="shared" si="8"/>
        <v>0.43999186390831369</v>
      </c>
      <c r="F30">
        <f t="shared" si="6"/>
        <v>0.63142083642955693</v>
      </c>
      <c r="G30">
        <f t="shared" si="3"/>
        <v>8.9134278453764593E-2</v>
      </c>
      <c r="H30">
        <f t="shared" si="3"/>
        <v>0.44735088373611026</v>
      </c>
      <c r="I30">
        <f t="shared" si="4"/>
        <v>63.14208364295569</v>
      </c>
      <c r="J30">
        <f t="shared" si="4"/>
        <v>8.913427845376459</v>
      </c>
      <c r="K30">
        <f t="shared" si="4"/>
        <v>44.735088373611028</v>
      </c>
      <c r="L30">
        <f t="shared" si="5"/>
        <v>52.834470986415027</v>
      </c>
      <c r="M30">
        <f t="shared" si="5"/>
        <v>6.262456172700495</v>
      </c>
      <c r="N30">
        <f t="shared" si="5"/>
        <v>40.903072840884477</v>
      </c>
      <c r="O30">
        <f t="shared" si="9"/>
        <v>116.79059986194318</v>
      </c>
      <c r="P30">
        <f t="shared" si="10"/>
        <v>116.79059986194318</v>
      </c>
      <c r="Q30">
        <f t="shared" si="11"/>
        <v>1.7602380964875097</v>
      </c>
    </row>
    <row r="31" spans="1:17" x14ac:dyDescent="0.3">
      <c r="A31">
        <f t="shared" si="7"/>
        <v>10</v>
      </c>
      <c r="B31">
        <f t="shared" si="2"/>
        <v>0.82034829987515534</v>
      </c>
      <c r="C31">
        <f t="shared" si="2"/>
        <v>0.67556416882579851</v>
      </c>
      <c r="D31">
        <f t="shared" si="2"/>
        <v>0.90528695469298315</v>
      </c>
      <c r="E31">
        <f t="shared" si="8"/>
        <v>0.44236406691038177</v>
      </c>
      <c r="F31">
        <f t="shared" si="6"/>
        <v>0.63286648666499379</v>
      </c>
      <c r="G31">
        <f t="shared" si="3"/>
        <v>9.6927414465372244E-2</v>
      </c>
      <c r="H31">
        <f t="shared" si="3"/>
        <v>0.45880299420368542</v>
      </c>
      <c r="I31">
        <f t="shared" si="4"/>
        <v>63.286648666499381</v>
      </c>
      <c r="J31">
        <f t="shared" si="4"/>
        <v>9.6927414465372248</v>
      </c>
      <c r="K31">
        <f t="shared" si="4"/>
        <v>45.880299420368544</v>
      </c>
      <c r="L31">
        <f t="shared" si="5"/>
        <v>51.917094638359032</v>
      </c>
      <c r="M31">
        <f t="shared" si="5"/>
        <v>6.5480688189732881</v>
      </c>
      <c r="N31">
        <f t="shared" si="5"/>
        <v>41.534836542667676</v>
      </c>
      <c r="O31">
        <f t="shared" si="9"/>
        <v>118.85968953340515</v>
      </c>
      <c r="P31">
        <f t="shared" si="10"/>
        <v>118.85968953340516</v>
      </c>
      <c r="Q31">
        <f t="shared" si="11"/>
        <v>1.7716234644807205</v>
      </c>
    </row>
    <row r="32" spans="1:17" x14ac:dyDescent="0.3">
      <c r="A32">
        <f t="shared" si="7"/>
        <v>11</v>
      </c>
      <c r="B32">
        <f t="shared" si="2"/>
        <v>0.80426303909328967</v>
      </c>
      <c r="C32">
        <f t="shared" si="2"/>
        <v>0.6495809315632679</v>
      </c>
      <c r="D32">
        <f t="shared" si="2"/>
        <v>0.89632371751780526</v>
      </c>
      <c r="E32">
        <f t="shared" si="8"/>
        <v>0.4443729480857051</v>
      </c>
      <c r="F32">
        <f t="shared" si="6"/>
        <v>0.6343495771991623</v>
      </c>
      <c r="G32">
        <f t="shared" si="3"/>
        <v>0.10531278001047653</v>
      </c>
      <c r="H32">
        <f t="shared" si="3"/>
        <v>0.47015034770756736</v>
      </c>
      <c r="I32">
        <f t="shared" si="4"/>
        <v>63.434957719916227</v>
      </c>
      <c r="J32">
        <f t="shared" si="4"/>
        <v>10.531278001047653</v>
      </c>
      <c r="K32">
        <f t="shared" si="4"/>
        <v>47.015034770756735</v>
      </c>
      <c r="L32">
        <f t="shared" si="5"/>
        <v>51.018391880574164</v>
      </c>
      <c r="M32">
        <f t="shared" si="5"/>
        <v>6.8409173744722844</v>
      </c>
      <c r="N32">
        <f t="shared" si="5"/>
        <v>42.140690744953552</v>
      </c>
      <c r="O32">
        <f t="shared" si="9"/>
        <v>120.98127049172061</v>
      </c>
      <c r="P32">
        <f t="shared" si="10"/>
        <v>120.98127049172061</v>
      </c>
      <c r="Q32">
        <f t="shared" si="11"/>
        <v>1.7849457344570885</v>
      </c>
    </row>
    <row r="33" spans="1:17" x14ac:dyDescent="0.3">
      <c r="A33">
        <f t="shared" si="7"/>
        <v>12</v>
      </c>
      <c r="B33">
        <f t="shared" si="2"/>
        <v>0.78849317558165644</v>
      </c>
      <c r="C33">
        <f t="shared" si="2"/>
        <v>0.62459704958006512</v>
      </c>
      <c r="D33">
        <f t="shared" si="2"/>
        <v>0.88744922526515368</v>
      </c>
      <c r="E33">
        <f t="shared" si="8"/>
        <v>0.44603123359268199</v>
      </c>
      <c r="F33">
        <f t="shared" si="6"/>
        <v>0.63587066252699276</v>
      </c>
      <c r="G33">
        <f t="shared" si="3"/>
        <v>0.11433137187399282</v>
      </c>
      <c r="H33">
        <f t="shared" si="3"/>
        <v>0.48139011487705136</v>
      </c>
      <c r="I33">
        <f t="shared" si="4"/>
        <v>63.587066252699273</v>
      </c>
      <c r="J33">
        <f t="shared" si="4"/>
        <v>11.433137187399282</v>
      </c>
      <c r="K33">
        <f t="shared" si="4"/>
        <v>48.139011487705133</v>
      </c>
      <c r="L33">
        <f t="shared" si="5"/>
        <v>50.137967795512026</v>
      </c>
      <c r="M33">
        <f t="shared" si="5"/>
        <v>7.1411037546937157</v>
      </c>
      <c r="N33">
        <f t="shared" si="5"/>
        <v>42.720928449794251</v>
      </c>
      <c r="O33">
        <f t="shared" si="9"/>
        <v>123.15921492780369</v>
      </c>
      <c r="P33">
        <f t="shared" si="10"/>
        <v>123.15921492780369</v>
      </c>
      <c r="Q33">
        <f t="shared" si="11"/>
        <v>1.8002327362169002</v>
      </c>
    </row>
    <row r="34" spans="1:17" x14ac:dyDescent="0.3">
      <c r="A34">
        <f t="shared" si="7"/>
        <v>13</v>
      </c>
      <c r="B34">
        <f t="shared" si="2"/>
        <v>0.77303252508005538</v>
      </c>
      <c r="C34">
        <f t="shared" si="2"/>
        <v>0.600574086134678</v>
      </c>
      <c r="D34">
        <f t="shared" si="2"/>
        <v>0.87866259927242929</v>
      </c>
      <c r="E34">
        <f t="shared" si="8"/>
        <v>0.44735129374848626</v>
      </c>
      <c r="F34">
        <f t="shared" si="6"/>
        <v>0.63743028792192125</v>
      </c>
      <c r="G34">
        <f t="shared" si="3"/>
        <v>0.12402679450851221</v>
      </c>
      <c r="H34">
        <f t="shared" si="3"/>
        <v>0.49251940000108119</v>
      </c>
      <c r="I34">
        <f t="shared" si="4"/>
        <v>63.743028792192128</v>
      </c>
      <c r="J34">
        <f t="shared" si="4"/>
        <v>12.402679450851222</v>
      </c>
      <c r="K34">
        <f t="shared" si="4"/>
        <v>49.251940000108121</v>
      </c>
      <c r="L34">
        <f t="shared" si="5"/>
        <v>49.275434503478955</v>
      </c>
      <c r="M34">
        <f t="shared" si="5"/>
        <v>7.4487278768163225</v>
      </c>
      <c r="N34">
        <f t="shared" si="5"/>
        <v>43.275837619704731</v>
      </c>
      <c r="O34">
        <f t="shared" si="9"/>
        <v>125.39764824315147</v>
      </c>
      <c r="P34">
        <f t="shared" si="10"/>
        <v>125.39764824315147</v>
      </c>
      <c r="Q34">
        <f t="shared" si="11"/>
        <v>1.8175118416108305</v>
      </c>
    </row>
    <row r="35" spans="1:17" x14ac:dyDescent="0.3">
      <c r="A35">
        <f t="shared" si="7"/>
        <v>14</v>
      </c>
      <c r="B35">
        <f t="shared" si="2"/>
        <v>0.75787502458828948</v>
      </c>
      <c r="C35">
        <f t="shared" si="2"/>
        <v>0.57747508282180582</v>
      </c>
      <c r="D35">
        <f t="shared" si="2"/>
        <v>0.86996296957666264</v>
      </c>
      <c r="E35">
        <f t="shared" si="8"/>
        <v>0.44834515502599553</v>
      </c>
      <c r="F35">
        <f t="shared" si="6"/>
        <v>0.63902898838105293</v>
      </c>
      <c r="G35">
        <f t="shared" si="3"/>
        <v>0.13444541045157415</v>
      </c>
      <c r="H35">
        <f t="shared" si="3"/>
        <v>0.50353524288017737</v>
      </c>
      <c r="I35">
        <f t="shared" si="4"/>
        <v>63.902898838105294</v>
      </c>
      <c r="J35">
        <f t="shared" si="4"/>
        <v>13.444541045157415</v>
      </c>
      <c r="K35">
        <f t="shared" si="4"/>
        <v>50.353524288017738</v>
      </c>
      <c r="L35">
        <f t="shared" si="5"/>
        <v>48.430411028192026</v>
      </c>
      <c r="M35">
        <f t="shared" si="5"/>
        <v>7.7638874535534459</v>
      </c>
      <c r="N35">
        <f t="shared" si="5"/>
        <v>43.805701518254516</v>
      </c>
      <c r="O35">
        <f t="shared" si="9"/>
        <v>127.70096417128045</v>
      </c>
      <c r="P35">
        <f t="shared" si="10"/>
        <v>127.70096417128045</v>
      </c>
      <c r="Q35">
        <f t="shared" si="11"/>
        <v>1.8368095099062343</v>
      </c>
    </row>
    <row r="36" spans="1:17" x14ac:dyDescent="0.3">
      <c r="A36">
        <f t="shared" si="7"/>
        <v>15</v>
      </c>
      <c r="B36">
        <f t="shared" si="2"/>
        <v>0.74301472998851925</v>
      </c>
      <c r="C36">
        <f t="shared" si="2"/>
        <v>0.55526450271327477</v>
      </c>
      <c r="D36">
        <f t="shared" si="2"/>
        <v>0.86134947482837909</v>
      </c>
      <c r="E36">
        <f t="shared" si="8"/>
        <v>0.44902451168235274</v>
      </c>
      <c r="F36">
        <f t="shared" si="6"/>
        <v>0.64066728753910906</v>
      </c>
      <c r="G36">
        <f t="shared" si="3"/>
        <v>0.14563649831318759</v>
      </c>
      <c r="H36">
        <f t="shared" si="3"/>
        <v>0.51443462087460468</v>
      </c>
      <c r="I36">
        <f t="shared" si="4"/>
        <v>64.066728753910908</v>
      </c>
      <c r="J36">
        <f t="shared" si="4"/>
        <v>14.563649831318759</v>
      </c>
      <c r="K36">
        <f t="shared" si="4"/>
        <v>51.443462087460468</v>
      </c>
      <c r="L36">
        <f t="shared" si="5"/>
        <v>47.602523166334819</v>
      </c>
      <c r="M36">
        <f t="shared" si="5"/>
        <v>8.0866777812774782</v>
      </c>
      <c r="N36">
        <f t="shared" si="5"/>
        <v>44.310799052387701</v>
      </c>
      <c r="O36">
        <f t="shared" si="9"/>
        <v>130.07384067269012</v>
      </c>
      <c r="P36">
        <f t="shared" si="10"/>
        <v>130.07384067269012</v>
      </c>
      <c r="Q36">
        <f t="shared" si="11"/>
        <v>1.8581508110048661</v>
      </c>
    </row>
    <row r="37" spans="1:17" x14ac:dyDescent="0.3">
      <c r="A37">
        <f t="shared" si="7"/>
        <v>16</v>
      </c>
      <c r="B37">
        <f t="shared" ref="B37:D52" si="12">A$11^(-$A37)</f>
        <v>0.72844581371423445</v>
      </c>
      <c r="C37">
        <f t="shared" si="12"/>
        <v>0.53390817568584104</v>
      </c>
      <c r="D37">
        <f t="shared" si="12"/>
        <v>0.8528212622063156</v>
      </c>
      <c r="E37">
        <f t="shared" si="8"/>
        <v>0.4494007370262858</v>
      </c>
      <c r="F37">
        <f t="shared" si="6"/>
        <v>0.64234569655231</v>
      </c>
      <c r="G37">
        <f t="shared" si="6"/>
        <v>0.15765241863640073</v>
      </c>
      <c r="H37">
        <f t="shared" si="6"/>
        <v>0.52521445115440246</v>
      </c>
      <c r="I37">
        <f t="shared" ref="I37:K99" si="13">$A$17*F37</f>
        <v>64.234569655230999</v>
      </c>
      <c r="J37">
        <f t="shared" si="13"/>
        <v>15.765241863640073</v>
      </c>
      <c r="K37">
        <f t="shared" si="13"/>
        <v>52.521445115440244</v>
      </c>
      <c r="L37">
        <f t="shared" ref="L37:N99" si="14">B37*I37</f>
        <v>46.79140336108842</v>
      </c>
      <c r="M37">
        <f t="shared" si="14"/>
        <v>8.4171915226621206</v>
      </c>
      <c r="N37">
        <f t="shared" si="14"/>
        <v>44.791405116249479</v>
      </c>
      <c r="O37">
        <f t="shared" si="9"/>
        <v>132.52125663431133</v>
      </c>
      <c r="P37">
        <f t="shared" si="10"/>
        <v>132.52125663431133</v>
      </c>
      <c r="Q37">
        <f t="shared" si="11"/>
        <v>1.8815589275784861</v>
      </c>
    </row>
    <row r="38" spans="1:17" x14ac:dyDescent="0.3">
      <c r="A38">
        <f t="shared" si="7"/>
        <v>17</v>
      </c>
      <c r="B38">
        <f t="shared" si="12"/>
        <v>0.7141625624649357</v>
      </c>
      <c r="C38">
        <f t="shared" si="12"/>
        <v>0.51337324585177024</v>
      </c>
      <c r="D38">
        <f t="shared" si="12"/>
        <v>0.84437748733298568</v>
      </c>
      <c r="E38">
        <f t="shared" si="8"/>
        <v>0.44948489433094313</v>
      </c>
      <c r="F38">
        <f t="shared" ref="F38:H100" si="15">A$8*$E38/(B38^$B$2)-A$14</f>
        <v>0.6440647129535314</v>
      </c>
      <c r="G38">
        <f t="shared" si="15"/>
        <v>0.17054878794075512</v>
      </c>
      <c r="H38">
        <f t="shared" si="15"/>
        <v>0.53587159315652677</v>
      </c>
      <c r="I38">
        <f t="shared" si="13"/>
        <v>64.406471295353143</v>
      </c>
      <c r="J38">
        <f t="shared" si="13"/>
        <v>17.054878794075513</v>
      </c>
      <c r="K38">
        <f t="shared" si="13"/>
        <v>53.587159315652677</v>
      </c>
      <c r="L38">
        <f t="shared" si="14"/>
        <v>45.996690579613727</v>
      </c>
      <c r="M38">
        <f t="shared" si="14"/>
        <v>8.7555184841230709</v>
      </c>
      <c r="N38">
        <f t="shared" si="14"/>
        <v>45.2477909362632</v>
      </c>
      <c r="O38">
        <f t="shared" si="9"/>
        <v>135.04850940508135</v>
      </c>
      <c r="P38">
        <f t="shared" si="10"/>
        <v>135.04850940508135</v>
      </c>
      <c r="Q38">
        <f t="shared" si="11"/>
        <v>1.9070546378411546</v>
      </c>
    </row>
    <row r="39" spans="1:17" x14ac:dyDescent="0.3">
      <c r="A39">
        <f t="shared" si="7"/>
        <v>18</v>
      </c>
      <c r="B39">
        <f t="shared" si="12"/>
        <v>0.7001593749656233</v>
      </c>
      <c r="C39">
        <f t="shared" si="12"/>
        <v>0.49362812101131748</v>
      </c>
      <c r="D39">
        <f t="shared" si="12"/>
        <v>0.83601731419107495</v>
      </c>
      <c r="E39">
        <f t="shared" si="8"/>
        <v>0.44928774739866006</v>
      </c>
      <c r="F39">
        <f t="shared" si="15"/>
        <v>0.64582481948025316</v>
      </c>
      <c r="G39">
        <f t="shared" si="15"/>
        <v>0.18438466126538935</v>
      </c>
      <c r="H39">
        <f t="shared" si="15"/>
        <v>0.54640285125395527</v>
      </c>
      <c r="I39">
        <f t="shared" si="13"/>
        <v>64.582481948025318</v>
      </c>
      <c r="J39">
        <f t="shared" si="13"/>
        <v>18.438466126538934</v>
      </c>
      <c r="K39">
        <f t="shared" si="13"/>
        <v>54.640285125395529</v>
      </c>
      <c r="L39">
        <f t="shared" si="14"/>
        <v>45.218030194458059</v>
      </c>
      <c r="M39">
        <f t="shared" si="14"/>
        <v>9.1017453883742387</v>
      </c>
      <c r="N39">
        <f t="shared" si="14"/>
        <v>45.680224417167715</v>
      </c>
      <c r="O39">
        <f t="shared" si="9"/>
        <v>137.66123319995978</v>
      </c>
      <c r="P39">
        <f t="shared" si="10"/>
        <v>137.66123319995978</v>
      </c>
      <c r="Q39">
        <f t="shared" si="11"/>
        <v>1.9346557813840759</v>
      </c>
    </row>
    <row r="40" spans="1:17" x14ac:dyDescent="0.3">
      <c r="A40">
        <f t="shared" si="7"/>
        <v>19</v>
      </c>
      <c r="B40">
        <f t="shared" si="12"/>
        <v>0.68643075977021895</v>
      </c>
      <c r="C40">
        <f t="shared" si="12"/>
        <v>0.47464242404934376</v>
      </c>
      <c r="D40">
        <f t="shared" si="12"/>
        <v>0.82773991504066846</v>
      </c>
      <c r="E40">
        <f t="shared" si="8"/>
        <v>0.4488197707837403</v>
      </c>
      <c r="F40">
        <f t="shared" si="15"/>
        <v>0.64762648287701963</v>
      </c>
      <c r="G40">
        <f t="shared" si="15"/>
        <v>0.19922272353536796</v>
      </c>
      <c r="H40">
        <f t="shared" si="15"/>
        <v>0.55680497764110959</v>
      </c>
      <c r="I40">
        <f t="shared" si="13"/>
        <v>64.762648287701964</v>
      </c>
      <c r="J40">
        <f t="shared" si="13"/>
        <v>19.922272353536798</v>
      </c>
      <c r="K40">
        <f t="shared" si="13"/>
        <v>55.68049776411096</v>
      </c>
      <c r="L40">
        <f t="shared" si="14"/>
        <v>44.455073868858726</v>
      </c>
      <c r="M40">
        <f t="shared" si="14"/>
        <v>9.4559556424539295</v>
      </c>
      <c r="N40">
        <f t="shared" si="14"/>
        <v>46.088970488687337</v>
      </c>
      <c r="O40">
        <f t="shared" si="9"/>
        <v>140.36541840534971</v>
      </c>
      <c r="P40">
        <f t="shared" si="10"/>
        <v>140.36541840534971</v>
      </c>
      <c r="Q40">
        <f t="shared" si="11"/>
        <v>1.9643767112430099</v>
      </c>
    </row>
    <row r="41" spans="1:17" x14ac:dyDescent="0.3">
      <c r="A41">
        <f t="shared" si="7"/>
        <v>20</v>
      </c>
      <c r="B41">
        <f t="shared" si="12"/>
        <v>0.67297133310805779</v>
      </c>
      <c r="C41">
        <f t="shared" si="12"/>
        <v>0.45638694620129205</v>
      </c>
      <c r="D41">
        <f t="shared" si="12"/>
        <v>0.81954447033729538</v>
      </c>
      <c r="E41">
        <f t="shared" si="8"/>
        <v>0.44809115967903179</v>
      </c>
      <c r="F41">
        <f t="shared" si="15"/>
        <v>0.64947015267432384</v>
      </c>
      <c r="G41">
        <f t="shared" si="15"/>
        <v>0.21512949008150911</v>
      </c>
      <c r="H41">
        <f t="shared" si="15"/>
        <v>0.56707467543945944</v>
      </c>
      <c r="I41">
        <f t="shared" si="13"/>
        <v>64.947015267432391</v>
      </c>
      <c r="J41">
        <f t="shared" si="13"/>
        <v>21.512949008150912</v>
      </c>
      <c r="K41">
        <f t="shared" si="13"/>
        <v>56.707467543945945</v>
      </c>
      <c r="L41">
        <f t="shared" si="14"/>
        <v>43.707479445913357</v>
      </c>
      <c r="M41">
        <f t="shared" si="14"/>
        <v>9.8182291016141097</v>
      </c>
      <c r="N41">
        <f t="shared" si="14"/>
        <v>46.474291452472549</v>
      </c>
      <c r="O41">
        <f t="shared" si="9"/>
        <v>143.16743181952924</v>
      </c>
      <c r="P41">
        <f t="shared" si="10"/>
        <v>143.16743181952924</v>
      </c>
      <c r="Q41">
        <f t="shared" si="11"/>
        <v>1.9962277361563752</v>
      </c>
    </row>
    <row r="42" spans="1:17" x14ac:dyDescent="0.3">
      <c r="A42">
        <f t="shared" si="7"/>
        <v>21</v>
      </c>
      <c r="B42">
        <f t="shared" si="12"/>
        <v>0.65977581677260566</v>
      </c>
      <c r="C42">
        <f t="shared" si="12"/>
        <v>0.43883360211662686</v>
      </c>
      <c r="D42">
        <f t="shared" si="12"/>
        <v>0.81143016865078765</v>
      </c>
      <c r="E42">
        <f t="shared" si="8"/>
        <v>0.44711183947178157</v>
      </c>
      <c r="F42">
        <f t="shared" si="15"/>
        <v>0.65135625994603796</v>
      </c>
      <c r="G42">
        <f t="shared" si="15"/>
        <v>0.23217551665055045</v>
      </c>
      <c r="H42">
        <f t="shared" si="15"/>
        <v>0.57720860202656776</v>
      </c>
      <c r="I42">
        <f t="shared" si="13"/>
        <v>65.135625994603799</v>
      </c>
      <c r="J42">
        <f t="shared" si="13"/>
        <v>23.217551665055044</v>
      </c>
      <c r="K42">
        <f t="shared" si="13"/>
        <v>57.720860202656773</v>
      </c>
      <c r="L42">
        <f t="shared" si="14"/>
        <v>42.974910841584688</v>
      </c>
      <c r="M42">
        <f t="shared" si="14"/>
        <v>10.188641829504993</v>
      </c>
      <c r="N42">
        <f t="shared" si="14"/>
        <v>46.836447328910324</v>
      </c>
      <c r="O42">
        <f t="shared" si="9"/>
        <v>146.07403786231561</v>
      </c>
      <c r="P42">
        <f t="shared" si="10"/>
        <v>146.07403786231561</v>
      </c>
      <c r="Q42">
        <f t="shared" si="11"/>
        <v>2.0302145577705932</v>
      </c>
    </row>
    <row r="43" spans="1:17" x14ac:dyDescent="0.3">
      <c r="A43">
        <f t="shared" si="7"/>
        <v>22</v>
      </c>
      <c r="B43">
        <f t="shared" si="12"/>
        <v>0.64683903605157411</v>
      </c>
      <c r="C43">
        <f t="shared" si="12"/>
        <v>0.42195538665060278</v>
      </c>
      <c r="D43">
        <f t="shared" si="12"/>
        <v>0.80339620658493804</v>
      </c>
      <c r="E43">
        <f t="shared" si="8"/>
        <v>0.44589147497399201</v>
      </c>
      <c r="F43">
        <f t="shared" si="15"/>
        <v>0.65328521604771395</v>
      </c>
      <c r="G43">
        <f t="shared" si="15"/>
        <v>0.2504356192489462</v>
      </c>
      <c r="H43">
        <f t="shared" si="15"/>
        <v>0.5872033725912349</v>
      </c>
      <c r="I43">
        <f t="shared" si="13"/>
        <v>65.328521604771396</v>
      </c>
      <c r="J43">
        <f t="shared" si="13"/>
        <v>25.043561924894618</v>
      </c>
      <c r="K43">
        <f t="shared" si="13"/>
        <v>58.72033725912349</v>
      </c>
      <c r="L43">
        <f t="shared" si="14"/>
        <v>42.257037941504763</v>
      </c>
      <c r="M43">
        <f t="shared" si="14"/>
        <v>10.567265855127223</v>
      </c>
      <c r="N43">
        <f t="shared" si="14"/>
        <v>47.175696203368013</v>
      </c>
      <c r="O43">
        <f t="shared" si="9"/>
        <v>149.0924207887895</v>
      </c>
      <c r="P43">
        <f t="shared" si="10"/>
        <v>149.0924207887895</v>
      </c>
      <c r="Q43">
        <f t="shared" si="11"/>
        <v>2.066337708360555</v>
      </c>
    </row>
    <row r="44" spans="1:17" x14ac:dyDescent="0.3">
      <c r="A44">
        <f t="shared" si="7"/>
        <v>23</v>
      </c>
      <c r="B44">
        <f t="shared" si="12"/>
        <v>0.63415591769762181</v>
      </c>
      <c r="C44">
        <f t="shared" si="12"/>
        <v>0.40572633331788732</v>
      </c>
      <c r="D44">
        <f t="shared" si="12"/>
        <v>0.79544178869795856</v>
      </c>
      <c r="E44">
        <f t="shared" si="8"/>
        <v>0.44443947933224792</v>
      </c>
      <c r="F44">
        <f t="shared" si="15"/>
        <v>0.65525741133829507</v>
      </c>
      <c r="G44">
        <f t="shared" si="15"/>
        <v>0.26998910416991723</v>
      </c>
      <c r="H44">
        <f t="shared" si="15"/>
        <v>0.59705556391668169</v>
      </c>
      <c r="I44">
        <f t="shared" si="13"/>
        <v>65.525741133829513</v>
      </c>
      <c r="J44">
        <f t="shared" si="13"/>
        <v>26.998910416991723</v>
      </c>
      <c r="K44">
        <f t="shared" si="13"/>
        <v>59.705556391668168</v>
      </c>
      <c r="L44">
        <f t="shared" si="14"/>
        <v>41.553536501540464</v>
      </c>
      <c r="M44">
        <f t="shared" si="14"/>
        <v>10.954168927064163</v>
      </c>
      <c r="N44">
        <f t="shared" si="14"/>
        <v>47.492294571395362</v>
      </c>
      <c r="O44">
        <f t="shared" si="9"/>
        <v>152.23020794248941</v>
      </c>
      <c r="P44">
        <f t="shared" si="10"/>
        <v>152.23020794248941</v>
      </c>
      <c r="Q44">
        <f t="shared" si="11"/>
        <v>2.1045919954207681</v>
      </c>
    </row>
    <row r="45" spans="1:17" x14ac:dyDescent="0.3">
      <c r="A45">
        <f t="shared" si="7"/>
        <v>24</v>
      </c>
      <c r="B45">
        <f t="shared" si="12"/>
        <v>0.62172148793884485</v>
      </c>
      <c r="C45">
        <f t="shared" si="12"/>
        <v>0.39012147434412242</v>
      </c>
      <c r="D45">
        <f t="shared" si="12"/>
        <v>0.78756612742372123</v>
      </c>
      <c r="E45">
        <f t="shared" si="8"/>
        <v>0.44276502262176232</v>
      </c>
      <c r="F45">
        <f t="shared" si="15"/>
        <v>0.65727321388798721</v>
      </c>
      <c r="G45">
        <f t="shared" si="15"/>
        <v>0.29092000855959893</v>
      </c>
      <c r="H45">
        <f t="shared" si="15"/>
        <v>0.6067617183930013</v>
      </c>
      <c r="I45">
        <f t="shared" si="13"/>
        <v>65.727321388798714</v>
      </c>
      <c r="J45">
        <f t="shared" si="13"/>
        <v>29.092000855959892</v>
      </c>
      <c r="K45">
        <f t="shared" si="13"/>
        <v>60.676171839300132</v>
      </c>
      <c r="L45">
        <f t="shared" si="14"/>
        <v>40.8640880520786</v>
      </c>
      <c r="M45">
        <f t="shared" si="14"/>
        <v>11.349414265547544</v>
      </c>
      <c r="N45">
        <f t="shared" si="14"/>
        <v>47.786497682373856</v>
      </c>
      <c r="O45">
        <f t="shared" si="9"/>
        <v>155.49549408405875</v>
      </c>
      <c r="P45">
        <f t="shared" si="10"/>
        <v>155.49549408405875</v>
      </c>
      <c r="Q45">
        <f t="shared" si="11"/>
        <v>2.1449659602402305</v>
      </c>
    </row>
    <row r="46" spans="1:17" x14ac:dyDescent="0.3">
      <c r="A46">
        <f t="shared" si="7"/>
        <v>25</v>
      </c>
      <c r="B46">
        <f t="shared" si="12"/>
        <v>0.60953087052827937</v>
      </c>
      <c r="C46">
        <f t="shared" si="12"/>
        <v>0.37511680225396377</v>
      </c>
      <c r="D46">
        <f t="shared" si="12"/>
        <v>0.77976844299378323</v>
      </c>
      <c r="E46">
        <f t="shared" si="8"/>
        <v>0.44087704012918533</v>
      </c>
      <c r="F46">
        <f t="shared" si="15"/>
        <v>0.65933296817525588</v>
      </c>
      <c r="G46">
        <f t="shared" si="15"/>
        <v>0.31331735188425613</v>
      </c>
      <c r="H46">
        <f t="shared" si="15"/>
        <v>0.616318348259281</v>
      </c>
      <c r="I46">
        <f t="shared" si="13"/>
        <v>65.933296817525587</v>
      </c>
      <c r="J46">
        <f t="shared" si="13"/>
        <v>31.331735188425615</v>
      </c>
      <c r="K46">
        <f t="shared" si="13"/>
        <v>61.631834825928102</v>
      </c>
      <c r="L46">
        <f t="shared" si="14"/>
        <v>40.188379805985804</v>
      </c>
      <c r="M46">
        <f t="shared" si="14"/>
        <v>11.753060312950209</v>
      </c>
      <c r="N46">
        <f t="shared" si="14"/>
        <v>48.058559881063978</v>
      </c>
      <c r="O46">
        <f t="shared" si="9"/>
        <v>158.89686683187929</v>
      </c>
      <c r="P46">
        <f t="shared" si="10"/>
        <v>158.89686683187929</v>
      </c>
      <c r="Q46">
        <f t="shared" si="11"/>
        <v>2.1874413582568586</v>
      </c>
    </row>
    <row r="47" spans="1:17" x14ac:dyDescent="0.3">
      <c r="A47">
        <f t="shared" si="7"/>
        <v>26</v>
      </c>
      <c r="B47">
        <f t="shared" si="12"/>
        <v>0.59757928483164635</v>
      </c>
      <c r="C47">
        <f t="shared" si="12"/>
        <v>0.36068923293650368</v>
      </c>
      <c r="D47">
        <f t="shared" si="12"/>
        <v>0.77204796336018144</v>
      </c>
      <c r="E47">
        <f t="shared" si="8"/>
        <v>0.43878424032854613</v>
      </c>
      <c r="F47">
        <f t="shared" si="15"/>
        <v>0.66143699377612475</v>
      </c>
      <c r="G47">
        <f t="shared" si="15"/>
        <v>0.33727539866658079</v>
      </c>
      <c r="H47">
        <f t="shared" si="15"/>
        <v>0.62572194007497606</v>
      </c>
      <c r="I47">
        <f t="shared" si="13"/>
        <v>66.143699377612478</v>
      </c>
      <c r="J47">
        <f t="shared" si="13"/>
        <v>33.727539866658077</v>
      </c>
      <c r="K47">
        <f t="shared" si="13"/>
        <v>62.572194007497608</v>
      </c>
      <c r="L47">
        <f t="shared" si="14"/>
        <v>39.526104570193077</v>
      </c>
      <c r="M47">
        <f t="shared" si="14"/>
        <v>12.16516048334025</v>
      </c>
      <c r="N47">
        <f t="shared" si="14"/>
        <v>48.308734946466679</v>
      </c>
      <c r="O47">
        <f t="shared" si="9"/>
        <v>162.44343325176817</v>
      </c>
      <c r="P47">
        <f t="shared" si="10"/>
        <v>162.44343325176817</v>
      </c>
      <c r="Q47">
        <f t="shared" si="11"/>
        <v>2.2319926695856918</v>
      </c>
    </row>
    <row r="48" spans="1:17" x14ac:dyDescent="0.3">
      <c r="A48">
        <f t="shared" si="7"/>
        <v>27</v>
      </c>
      <c r="B48">
        <f t="shared" si="12"/>
        <v>0.58586204395259456</v>
      </c>
      <c r="C48">
        <f t="shared" si="12"/>
        <v>0.3468165701312535</v>
      </c>
      <c r="D48">
        <f t="shared" si="12"/>
        <v>0.76440392411899183</v>
      </c>
      <c r="E48">
        <f t="shared" si="8"/>
        <v>0.43649511255453649</v>
      </c>
      <c r="F48">
        <f t="shared" si="15"/>
        <v>0.66358558404916579</v>
      </c>
      <c r="G48">
        <f t="shared" si="15"/>
        <v>0.36289393286506866</v>
      </c>
      <c r="H48">
        <f t="shared" si="15"/>
        <v>0.6349689594191813</v>
      </c>
      <c r="I48">
        <f t="shared" si="13"/>
        <v>66.358558404916579</v>
      </c>
      <c r="J48">
        <f t="shared" si="13"/>
        <v>36.289393286506865</v>
      </c>
      <c r="K48">
        <f t="shared" si="13"/>
        <v>63.496895941918133</v>
      </c>
      <c r="L48">
        <f t="shared" si="14"/>
        <v>38.876960660852049</v>
      </c>
      <c r="M48">
        <f t="shared" si="14"/>
        <v>12.585762911770448</v>
      </c>
      <c r="N48">
        <f t="shared" si="14"/>
        <v>48.537276427377506</v>
      </c>
      <c r="O48">
        <f t="shared" si="9"/>
        <v>166.14484763334158</v>
      </c>
      <c r="P48">
        <f t="shared" si="10"/>
        <v>166.14484763334158</v>
      </c>
      <c r="Q48">
        <f t="shared" si="11"/>
        <v>2.2785866485822481</v>
      </c>
    </row>
    <row r="49" spans="1:17" x14ac:dyDescent="0.3">
      <c r="A49">
        <f t="shared" si="7"/>
        <v>28</v>
      </c>
      <c r="B49">
        <f t="shared" si="12"/>
        <v>0.57437455289470041</v>
      </c>
      <c r="C49">
        <f t="shared" si="12"/>
        <v>0.3334774712800514</v>
      </c>
      <c r="D49">
        <f t="shared" si="12"/>
        <v>0.75683556843464528</v>
      </c>
      <c r="E49">
        <f t="shared" si="8"/>
        <v>0.43401793437722802</v>
      </c>
      <c r="F49">
        <f t="shared" si="15"/>
        <v>0.66577900481977748</v>
      </c>
      <c r="G49">
        <f t="shared" si="15"/>
        <v>0.39027854427642744</v>
      </c>
      <c r="H49">
        <f t="shared" si="15"/>
        <v>0.64405585581551739</v>
      </c>
      <c r="I49">
        <f t="shared" si="13"/>
        <v>66.57790048197775</v>
      </c>
      <c r="J49">
        <f t="shared" si="13"/>
        <v>39.027854427642744</v>
      </c>
      <c r="K49">
        <f t="shared" si="13"/>
        <v>64.405585581551733</v>
      </c>
      <c r="L49">
        <f t="shared" si="14"/>
        <v>38.240651822003827</v>
      </c>
      <c r="M49">
        <f t="shared" si="14"/>
        <v>13.01491020401626</v>
      </c>
      <c r="N49">
        <f t="shared" si="14"/>
        <v>48.744437973979899</v>
      </c>
      <c r="O49">
        <f t="shared" si="9"/>
        <v>170.01134049117223</v>
      </c>
      <c r="P49">
        <f t="shared" si="10"/>
        <v>170.01134049117223</v>
      </c>
      <c r="Q49">
        <f t="shared" si="11"/>
        <v>2.3271819216226675</v>
      </c>
    </row>
    <row r="50" spans="1:17" x14ac:dyDescent="0.3">
      <c r="A50">
        <f t="shared" si="7"/>
        <v>29</v>
      </c>
      <c r="B50">
        <f t="shared" si="12"/>
        <v>0.56311230675951029</v>
      </c>
      <c r="C50">
        <f t="shared" si="12"/>
        <v>0.32065141469235708</v>
      </c>
      <c r="D50">
        <f t="shared" si="12"/>
        <v>0.74934214696499535</v>
      </c>
      <c r="E50">
        <f t="shared" si="8"/>
        <v>0.43136077868220346</v>
      </c>
      <c r="F50">
        <f t="shared" si="15"/>
        <v>0.66801749306755032</v>
      </c>
      <c r="G50">
        <f t="shared" si="15"/>
        <v>0.41954092734692433</v>
      </c>
      <c r="H50">
        <f t="shared" si="15"/>
        <v>0.65297906787932125</v>
      </c>
      <c r="I50">
        <f t="shared" si="13"/>
        <v>66.801749306755028</v>
      </c>
      <c r="J50">
        <f t="shared" si="13"/>
        <v>41.954092734692431</v>
      </c>
      <c r="K50">
        <f t="shared" si="13"/>
        <v>65.297906787932121</v>
      </c>
      <c r="L50">
        <f t="shared" si="14"/>
        <v>37.616887147697341</v>
      </c>
      <c r="M50">
        <f t="shared" si="14"/>
        <v>13.452639187513467</v>
      </c>
      <c r="N50">
        <f t="shared" si="14"/>
        <v>48.930473664789197</v>
      </c>
      <c r="O50">
        <f t="shared" si="9"/>
        <v>174.05374882937957</v>
      </c>
      <c r="P50">
        <f t="shared" si="10"/>
        <v>174.05374882937957</v>
      </c>
      <c r="Q50">
        <f t="shared" si="11"/>
        <v>2.3777286424120803</v>
      </c>
    </row>
    <row r="51" spans="1:17" x14ac:dyDescent="0.3">
      <c r="A51">
        <f t="shared" si="7"/>
        <v>30</v>
      </c>
      <c r="B51">
        <f t="shared" si="12"/>
        <v>0.55207088897991197</v>
      </c>
      <c r="C51">
        <f t="shared" si="12"/>
        <v>0.30831866797342034</v>
      </c>
      <c r="D51">
        <f t="shared" si="12"/>
        <v>0.74192291778712394</v>
      </c>
      <c r="E51">
        <f t="shared" si="8"/>
        <v>0.42853152046001036</v>
      </c>
      <c r="F51">
        <f t="shared" si="15"/>
        <v>0.67030125562071674</v>
      </c>
      <c r="G51">
        <f t="shared" si="15"/>
        <v>0.45079919278456904</v>
      </c>
      <c r="H51">
        <f t="shared" si="15"/>
        <v>0.66173502868279888</v>
      </c>
      <c r="I51">
        <f t="shared" si="13"/>
        <v>67.030125562071674</v>
      </c>
      <c r="J51">
        <f t="shared" si="13"/>
        <v>45.079919278456906</v>
      </c>
      <c r="K51">
        <f t="shared" si="13"/>
        <v>66.173502868279883</v>
      </c>
      <c r="L51">
        <f t="shared" si="14"/>
        <v>37.005381007488033</v>
      </c>
      <c r="M51">
        <f t="shared" si="14"/>
        <v>13.898980664283146</v>
      </c>
      <c r="N51">
        <f t="shared" si="14"/>
        <v>49.095638328228823</v>
      </c>
      <c r="O51">
        <f t="shared" si="9"/>
        <v>178.28354770880847</v>
      </c>
      <c r="P51">
        <f t="shared" si="10"/>
        <v>178.28354770880847</v>
      </c>
      <c r="Q51">
        <f t="shared" si="11"/>
        <v>2.4301682140585479</v>
      </c>
    </row>
    <row r="52" spans="1:17" x14ac:dyDescent="0.3">
      <c r="A52">
        <f t="shared" si="7"/>
        <v>31</v>
      </c>
      <c r="B52">
        <f t="shared" si="12"/>
        <v>0.54124596958814919</v>
      </c>
      <c r="C52">
        <f t="shared" si="12"/>
        <v>0.29646025766675027</v>
      </c>
      <c r="D52">
        <f t="shared" si="12"/>
        <v>0.73457714632388538</v>
      </c>
      <c r="E52">
        <f t="shared" si="8"/>
        <v>0.42553784330880112</v>
      </c>
      <c r="F52">
        <f t="shared" si="15"/>
        <v>0.67263046786187131</v>
      </c>
      <c r="G52">
        <f t="shared" si="15"/>
        <v>0.48417819237011822</v>
      </c>
      <c r="H52">
        <f t="shared" si="15"/>
        <v>0.67032017133268862</v>
      </c>
      <c r="I52">
        <f t="shared" si="13"/>
        <v>67.263046786187132</v>
      </c>
      <c r="J52">
        <f t="shared" si="13"/>
        <v>48.41781923701182</v>
      </c>
      <c r="K52">
        <f t="shared" si="13"/>
        <v>67.032017133268866</v>
      </c>
      <c r="L52">
        <f t="shared" si="14"/>
        <v>36.405852975242894</v>
      </c>
      <c r="M52">
        <f t="shared" si="14"/>
        <v>14.353959166666662</v>
      </c>
      <c r="N52">
        <f t="shared" si="14"/>
        <v>49.240187858090437</v>
      </c>
      <c r="O52">
        <f t="shared" si="9"/>
        <v>182.7128831564678</v>
      </c>
      <c r="P52">
        <f t="shared" si="10"/>
        <v>182.7128831564678</v>
      </c>
      <c r="Q52">
        <f t="shared" si="11"/>
        <v>2.4844330868341258</v>
      </c>
    </row>
    <row r="53" spans="1:17" x14ac:dyDescent="0.3">
      <c r="A53">
        <f t="shared" si="7"/>
        <v>32</v>
      </c>
      <c r="B53">
        <f t="shared" ref="B53:D68" si="16">A$11^(-$A53)</f>
        <v>0.53063330351779314</v>
      </c>
      <c r="C53">
        <f t="shared" si="16"/>
        <v>0.28505794006418295</v>
      </c>
      <c r="D53">
        <f t="shared" si="16"/>
        <v>0.7273041052711734</v>
      </c>
      <c r="E53">
        <f t="shared" si="8"/>
        <v>0.42238724565399471</v>
      </c>
      <c r="F53">
        <f t="shared" si="15"/>
        <v>0.67500527244932451</v>
      </c>
      <c r="G53">
        <f t="shared" si="15"/>
        <v>0.51980985737109042</v>
      </c>
      <c r="H53">
        <f t="shared" si="15"/>
        <v>0.67873093475386537</v>
      </c>
      <c r="I53">
        <f t="shared" si="13"/>
        <v>67.500527244932456</v>
      </c>
      <c r="J53">
        <f t="shared" si="13"/>
        <v>51.980985737109044</v>
      </c>
      <c r="K53">
        <f t="shared" si="13"/>
        <v>67.87309347538654</v>
      </c>
      <c r="L53">
        <f t="shared" si="14"/>
        <v>35.818027761171308</v>
      </c>
      <c r="M53">
        <f t="shared" si="14"/>
        <v>14.817592716725979</v>
      </c>
      <c r="N53">
        <f t="shared" si="14"/>
        <v>49.364379522102723</v>
      </c>
      <c r="O53">
        <f t="shared" si="9"/>
        <v>187.35460645742802</v>
      </c>
      <c r="P53">
        <f t="shared" si="10"/>
        <v>187.35460645742802</v>
      </c>
      <c r="Q53">
        <f t="shared" si="11"/>
        <v>2.5404466399806314</v>
      </c>
    </row>
    <row r="54" spans="1:17" x14ac:dyDescent="0.3">
      <c r="A54">
        <f t="shared" si="7"/>
        <v>33</v>
      </c>
      <c r="B54">
        <f t="shared" si="16"/>
        <v>0.52022872893901284</v>
      </c>
      <c r="C54">
        <f t="shared" si="16"/>
        <v>0.27409417313863743</v>
      </c>
      <c r="D54">
        <f t="shared" si="16"/>
        <v>0.72010307452591427</v>
      </c>
      <c r="E54">
        <f t="shared" si="8"/>
        <v>0.41908704668880875</v>
      </c>
      <c r="F54">
        <f t="shared" si="15"/>
        <v>0.6774257780586217</v>
      </c>
      <c r="G54">
        <f t="shared" si="15"/>
        <v>0.5578335509694099</v>
      </c>
      <c r="H54">
        <f t="shared" si="15"/>
        <v>0.6869637696711276</v>
      </c>
      <c r="I54">
        <f t="shared" si="13"/>
        <v>67.742577805862169</v>
      </c>
      <c r="J54">
        <f t="shared" si="13"/>
        <v>55.783355096940987</v>
      </c>
      <c r="K54">
        <f t="shared" si="13"/>
        <v>68.696376967112755</v>
      </c>
      <c r="L54">
        <f t="shared" si="14"/>
        <v>35.241635146995854</v>
      </c>
      <c r="M54">
        <f t="shared" si="14"/>
        <v>15.289892590195036</v>
      </c>
      <c r="N54">
        <f t="shared" si="14"/>
        <v>49.468472262809094</v>
      </c>
      <c r="O54">
        <f t="shared" si="9"/>
        <v>192.22230986991593</v>
      </c>
      <c r="P54">
        <f t="shared" si="10"/>
        <v>192.22230986991593</v>
      </c>
      <c r="Q54">
        <f t="shared" si="11"/>
        <v>2.5981231550845196</v>
      </c>
    </row>
    <row r="55" spans="1:17" x14ac:dyDescent="0.3">
      <c r="A55">
        <f t="shared" si="7"/>
        <v>34</v>
      </c>
      <c r="B55">
        <f t="shared" si="16"/>
        <v>0.51002816562648323</v>
      </c>
      <c r="C55">
        <f t="shared" si="16"/>
        <v>0.26355208955638215</v>
      </c>
      <c r="D55">
        <f t="shared" si="16"/>
        <v>0.71297334111476662</v>
      </c>
      <c r="E55">
        <f t="shared" si="8"/>
        <v>0.41564439203954157</v>
      </c>
      <c r="F55">
        <f t="shared" si="15"/>
        <v>0.67989205814891318</v>
      </c>
      <c r="G55">
        <f t="shared" si="15"/>
        <v>0.59839643511996432</v>
      </c>
      <c r="H55">
        <f t="shared" si="15"/>
        <v>0.69501514478025106</v>
      </c>
      <c r="I55">
        <f t="shared" si="13"/>
        <v>67.989205814891321</v>
      </c>
      <c r="J55">
        <f t="shared" si="13"/>
        <v>59.839643511996435</v>
      </c>
      <c r="K55">
        <f t="shared" si="13"/>
        <v>69.501514478025101</v>
      </c>
      <c r="L55">
        <f t="shared" si="14"/>
        <v>34.67640992417045</v>
      </c>
      <c r="M55">
        <f t="shared" si="14"/>
        <v>15.770863085895666</v>
      </c>
      <c r="N55">
        <f t="shared" si="14"/>
        <v>49.55272698993388</v>
      </c>
      <c r="O55">
        <f t="shared" si="9"/>
        <v>197.33036380491285</v>
      </c>
      <c r="P55">
        <f t="shared" si="10"/>
        <v>197.33036380491285</v>
      </c>
      <c r="Q55">
        <f t="shared" si="11"/>
        <v>2.6573678874495466</v>
      </c>
    </row>
    <row r="56" spans="1:17" x14ac:dyDescent="0.3">
      <c r="A56">
        <f t="shared" si="7"/>
        <v>35</v>
      </c>
      <c r="B56">
        <f t="shared" si="16"/>
        <v>0.50002761335929735</v>
      </c>
      <c r="C56">
        <f t="shared" si="16"/>
        <v>0.25341547072729048</v>
      </c>
      <c r="D56">
        <f t="shared" si="16"/>
        <v>0.70591419912353137</v>
      </c>
      <c r="E56">
        <f t="shared" si="8"/>
        <v>0.41206625915954548</v>
      </c>
      <c r="F56">
        <f t="shared" si="15"/>
        <v>0.68240414975899766</v>
      </c>
      <c r="G56">
        <f t="shared" si="15"/>
        <v>0.64165385226437899</v>
      </c>
      <c r="H56">
        <f t="shared" si="15"/>
        <v>0.70288155309813094</v>
      </c>
      <c r="I56">
        <f t="shared" si="13"/>
        <v>68.240414975899768</v>
      </c>
      <c r="J56">
        <f t="shared" si="13"/>
        <v>64.165385226437905</v>
      </c>
      <c r="K56">
        <f t="shared" si="13"/>
        <v>70.288155309813092</v>
      </c>
      <c r="L56">
        <f t="shared" si="14"/>
        <v>34.122091835047215</v>
      </c>
      <c r="M56">
        <f t="shared" si="14"/>
        <v>16.260501301555692</v>
      </c>
      <c r="N56">
        <f t="shared" si="14"/>
        <v>49.6174068633971</v>
      </c>
      <c r="O56">
        <f t="shared" si="9"/>
        <v>202.69395551215075</v>
      </c>
      <c r="P56">
        <f t="shared" si="10"/>
        <v>202.69395551215075</v>
      </c>
      <c r="Q56">
        <f t="shared" si="11"/>
        <v>2.7180772405307696</v>
      </c>
    </row>
    <row r="57" spans="1:17" x14ac:dyDescent="0.3">
      <c r="A57">
        <f t="shared" si="7"/>
        <v>36</v>
      </c>
      <c r="B57">
        <f t="shared" si="16"/>
        <v>0.49022315035225233</v>
      </c>
      <c r="C57">
        <f t="shared" si="16"/>
        <v>0.24366872185316396</v>
      </c>
      <c r="D57">
        <f t="shared" si="16"/>
        <v>0.69892494962725871</v>
      </c>
      <c r="E57">
        <f t="shared" si="8"/>
        <v>0.40835946245592392</v>
      </c>
      <c r="F57">
        <f t="shared" si="15"/>
        <v>0.6849620523379838</v>
      </c>
      <c r="G57">
        <f t="shared" si="15"/>
        <v>0.68776972233174249</v>
      </c>
      <c r="H57">
        <f t="shared" si="15"/>
        <v>0.71055951848063659</v>
      </c>
      <c r="I57">
        <f t="shared" si="13"/>
        <v>68.496205233798378</v>
      </c>
      <c r="J57">
        <f t="shared" si="13"/>
        <v>68.776972233174249</v>
      </c>
      <c r="K57">
        <f t="shared" si="13"/>
        <v>71.055951848063657</v>
      </c>
      <c r="L57">
        <f t="shared" si="14"/>
        <v>33.578425516887073</v>
      </c>
      <c r="M57">
        <f t="shared" si="14"/>
        <v>16.758796916988118</v>
      </c>
      <c r="N57">
        <f t="shared" si="14"/>
        <v>49.662777566124809</v>
      </c>
      <c r="O57">
        <f t="shared" si="9"/>
        <v>208.32912931503631</v>
      </c>
      <c r="P57">
        <f t="shared" si="10"/>
        <v>208.32912931503631</v>
      </c>
      <c r="Q57">
        <f t="shared" si="11"/>
        <v>2.7801390468931597</v>
      </c>
    </row>
    <row r="58" spans="1:17" x14ac:dyDescent="0.3">
      <c r="A58">
        <f t="shared" si="7"/>
        <v>37</v>
      </c>
      <c r="B58">
        <f t="shared" si="16"/>
        <v>0.48061093171789437</v>
      </c>
      <c r="C58">
        <f t="shared" si="16"/>
        <v>0.23429684793573452</v>
      </c>
      <c r="D58">
        <f t="shared" si="16"/>
        <v>0.69200490062104825</v>
      </c>
      <c r="E58">
        <f t="shared" si="8"/>
        <v>0.40453065815309852</v>
      </c>
      <c r="F58">
        <f t="shared" si="15"/>
        <v>0.68756572661561666</v>
      </c>
      <c r="G58">
        <f t="shared" si="15"/>
        <v>0.73691695546596303</v>
      </c>
      <c r="H58">
        <f t="shared" si="15"/>
        <v>0.7180456022955376</v>
      </c>
      <c r="I58">
        <f t="shared" si="13"/>
        <v>68.756572661561663</v>
      </c>
      <c r="J58">
        <f t="shared" si="13"/>
        <v>73.691695546596307</v>
      </c>
      <c r="K58">
        <f t="shared" si="13"/>
        <v>71.804560229553758</v>
      </c>
      <c r="L58">
        <f t="shared" si="14"/>
        <v>33.045160448602253</v>
      </c>
      <c r="M58">
        <f t="shared" si="14"/>
        <v>17.265731985607321</v>
      </c>
      <c r="N58">
        <f t="shared" si="14"/>
        <v>49.689107565790422</v>
      </c>
      <c r="O58">
        <f t="shared" si="9"/>
        <v>214.25282843771174</v>
      </c>
      <c r="P58">
        <f t="shared" si="10"/>
        <v>214.25282843771174</v>
      </c>
      <c r="Q58">
        <f t="shared" si="11"/>
        <v>2.8434329573362671</v>
      </c>
    </row>
    <row r="59" spans="1:17" x14ac:dyDescent="0.3">
      <c r="A59">
        <f t="shared" si="7"/>
        <v>38</v>
      </c>
      <c r="B59">
        <f t="shared" si="16"/>
        <v>0.47118718795871989</v>
      </c>
      <c r="C59">
        <f t="shared" si="16"/>
        <v>0.22528543070743706</v>
      </c>
      <c r="D59">
        <f t="shared" si="16"/>
        <v>0.68515336695153284</v>
      </c>
      <c r="E59">
        <f t="shared" si="8"/>
        <v>0.40058634889753691</v>
      </c>
      <c r="F59">
        <f t="shared" si="15"/>
        <v>0.69021509351739607</v>
      </c>
      <c r="G59">
        <f t="shared" si="15"/>
        <v>0.78927788092796369</v>
      </c>
      <c r="H59">
        <f t="shared" si="15"/>
        <v>0.72533641023662787</v>
      </c>
      <c r="I59">
        <f t="shared" si="13"/>
        <v>69.02150935173961</v>
      </c>
      <c r="J59">
        <f t="shared" si="13"/>
        <v>78.927788092796362</v>
      </c>
      <c r="K59">
        <f t="shared" si="13"/>
        <v>72.533641023662781</v>
      </c>
      <c r="L59">
        <f t="shared" si="14"/>
        <v>32.522050900112674</v>
      </c>
      <c r="M59">
        <f t="shared" si="14"/>
        <v>17.781280735270951</v>
      </c>
      <c r="N59">
        <f t="shared" si="14"/>
        <v>49.696668364616379</v>
      </c>
      <c r="O59">
        <f t="shared" si="9"/>
        <v>220.48293846819877</v>
      </c>
      <c r="P59">
        <f t="shared" si="10"/>
        <v>220.48293846819877</v>
      </c>
      <c r="Q59">
        <f t="shared" si="11"/>
        <v>2.9078309378297362</v>
      </c>
    </row>
    <row r="60" spans="1:17" x14ac:dyDescent="0.3">
      <c r="A60">
        <f t="shared" si="7"/>
        <v>39</v>
      </c>
      <c r="B60">
        <f t="shared" si="16"/>
        <v>0.46194822348894127</v>
      </c>
      <c r="C60">
        <f t="shared" si="16"/>
        <v>0.21662060644945874</v>
      </c>
      <c r="D60">
        <f t="shared" si="16"/>
        <v>0.6783696702490426</v>
      </c>
      <c r="E60">
        <f t="shared" si="8"/>
        <v>0.39653288810809784</v>
      </c>
      <c r="F60">
        <f t="shared" si="15"/>
        <v>0.69291003312967159</v>
      </c>
      <c r="G60">
        <f t="shared" si="15"/>
        <v>0.84504469263019677</v>
      </c>
      <c r="H60">
        <f t="shared" si="15"/>
        <v>0.73242859926392234</v>
      </c>
      <c r="I60">
        <f t="shared" si="13"/>
        <v>69.291003312967163</v>
      </c>
      <c r="J60">
        <f t="shared" si="13"/>
        <v>84.504469263019672</v>
      </c>
      <c r="K60">
        <f t="shared" si="13"/>
        <v>73.242859926392228</v>
      </c>
      <c r="L60">
        <f t="shared" si="14"/>
        <v>32.008855884191526</v>
      </c>
      <c r="M60">
        <f t="shared" si="14"/>
        <v>18.305409379444967</v>
      </c>
      <c r="N60">
        <f t="shared" si="14"/>
        <v>49.685734736363514</v>
      </c>
      <c r="O60">
        <f t="shared" si="9"/>
        <v>227.03833250237903</v>
      </c>
      <c r="P60">
        <f t="shared" si="10"/>
        <v>227.03833250237903</v>
      </c>
      <c r="Q60">
        <f t="shared" si="11"/>
        <v>2.9731978717826291</v>
      </c>
    </row>
    <row r="61" spans="1:17" x14ac:dyDescent="0.3">
      <c r="A61">
        <f t="shared" si="7"/>
        <v>40</v>
      </c>
      <c r="B61">
        <f t="shared" si="16"/>
        <v>0.45289041518523643</v>
      </c>
      <c r="C61">
        <f t="shared" si="16"/>
        <v>0.20828904466294101</v>
      </c>
      <c r="D61">
        <f t="shared" si="16"/>
        <v>0.67165313886043809</v>
      </c>
      <c r="E61">
        <f t="shared" si="8"/>
        <v>0.39237648407664444</v>
      </c>
      <c r="F61">
        <f t="shared" si="15"/>
        <v>0.69565038371993515</v>
      </c>
      <c r="G61">
        <f t="shared" si="15"/>
        <v>0.90441991177100023</v>
      </c>
      <c r="H61">
        <f t="shared" si="15"/>
        <v>0.73931888465359674</v>
      </c>
      <c r="I61">
        <f t="shared" si="13"/>
        <v>69.565038371993509</v>
      </c>
      <c r="J61">
        <f t="shared" si="13"/>
        <v>90.441991177100022</v>
      </c>
      <c r="K61">
        <f t="shared" si="13"/>
        <v>73.931888465359677</v>
      </c>
      <c r="L61">
        <f t="shared" si="14"/>
        <v>31.505339110669045</v>
      </c>
      <c r="M61">
        <f t="shared" si="14"/>
        <v>18.838075939692303</v>
      </c>
      <c r="N61">
        <f t="shared" si="14"/>
        <v>49.656584949638642</v>
      </c>
      <c r="O61">
        <f t="shared" si="9"/>
        <v>233.93891801445324</v>
      </c>
      <c r="P61">
        <f t="shared" si="10"/>
        <v>233.93891801445324</v>
      </c>
      <c r="Q61">
        <f t="shared" si="11"/>
        <v>3.039392262979157</v>
      </c>
    </row>
    <row r="62" spans="1:17" x14ac:dyDescent="0.3">
      <c r="A62">
        <f t="shared" si="7"/>
        <v>41</v>
      </c>
      <c r="B62">
        <f t="shared" si="16"/>
        <v>0.44401021096591808</v>
      </c>
      <c r="C62">
        <f t="shared" si="16"/>
        <v>0.20027792756052021</v>
      </c>
      <c r="D62">
        <f t="shared" si="16"/>
        <v>0.66500310778261185</v>
      </c>
      <c r="E62">
        <f t="shared" si="8"/>
        <v>0.38812320382379134</v>
      </c>
      <c r="F62">
        <f t="shared" si="15"/>
        <v>0.69843594081753502</v>
      </c>
      <c r="G62">
        <f t="shared" si="15"/>
        <v>0.96761686704733785</v>
      </c>
      <c r="H62">
        <f t="shared" si="15"/>
        <v>0.74600404714011526</v>
      </c>
      <c r="I62">
        <f t="shared" si="13"/>
        <v>69.843594081753508</v>
      </c>
      <c r="J62">
        <f t="shared" si="13"/>
        <v>96.761686704733791</v>
      </c>
      <c r="K62">
        <f t="shared" si="13"/>
        <v>74.600404714011532</v>
      </c>
      <c r="L62">
        <f t="shared" si="14"/>
        <v>31.011268942857324</v>
      </c>
      <c r="M62">
        <f t="shared" si="14"/>
        <v>19.379230080484426</v>
      </c>
      <c r="N62">
        <f t="shared" si="14"/>
        <v>49.609500976658275</v>
      </c>
      <c r="O62">
        <f t="shared" si="9"/>
        <v>241.20568550049882</v>
      </c>
      <c r="P62">
        <f t="shared" si="10"/>
        <v>241.20568550049884</v>
      </c>
      <c r="Q62">
        <f t="shared" si="11"/>
        <v>3.1062670323185104</v>
      </c>
    </row>
    <row r="63" spans="1:17" x14ac:dyDescent="0.3">
      <c r="A63">
        <f t="shared" si="7"/>
        <v>42</v>
      </c>
      <c r="B63">
        <f t="shared" si="16"/>
        <v>0.4353041283979589</v>
      </c>
      <c r="C63">
        <f t="shared" si="16"/>
        <v>0.19257493034665407</v>
      </c>
      <c r="D63">
        <f t="shared" si="16"/>
        <v>0.65841891859664536</v>
      </c>
      <c r="E63">
        <f t="shared" si="8"/>
        <v>0.38377897671488581</v>
      </c>
      <c r="F63">
        <f t="shared" si="15"/>
        <v>0.70126645636001983</v>
      </c>
      <c r="G63">
        <f t="shared" si="15"/>
        <v>1.0348601929365231</v>
      </c>
      <c r="H63">
        <f t="shared" si="15"/>
        <v>0.75248094013185085</v>
      </c>
      <c r="I63">
        <f t="shared" si="13"/>
        <v>70.126645636001982</v>
      </c>
      <c r="J63">
        <f t="shared" si="13"/>
        <v>103.4860192936523</v>
      </c>
      <c r="K63">
        <f t="shared" si="13"/>
        <v>75.248094013185082</v>
      </c>
      <c r="L63">
        <f t="shared" si="14"/>
        <v>30.526418356052371</v>
      </c>
      <c r="M63">
        <f t="shared" si="14"/>
        <v>19.92881295732759</v>
      </c>
      <c r="N63">
        <f t="shared" si="14"/>
        <v>49.544768686620024</v>
      </c>
      <c r="O63">
        <f t="shared" si="9"/>
        <v>248.86075894283937</v>
      </c>
      <c r="P63">
        <f t="shared" si="10"/>
        <v>248.86075894283937</v>
      </c>
      <c r="Q63">
        <f t="shared" si="11"/>
        <v>3.1736703993756832</v>
      </c>
    </row>
    <row r="64" spans="1:17" x14ac:dyDescent="0.3">
      <c r="A64">
        <f t="shared" si="7"/>
        <v>43</v>
      </c>
      <c r="B64">
        <f t="shared" si="16"/>
        <v>0.4267687533313323</v>
      </c>
      <c r="C64">
        <f t="shared" si="16"/>
        <v>0.18516820225639813</v>
      </c>
      <c r="D64">
        <f t="shared" si="16"/>
        <v>0.65189991940261938</v>
      </c>
      <c r="E64">
        <f t="shared" si="8"/>
        <v>0.37934959784158806</v>
      </c>
      <c r="F64">
        <f t="shared" si="15"/>
        <v>0.70414163791026818</v>
      </c>
      <c r="G64">
        <f t="shared" si="15"/>
        <v>1.1063863465507759</v>
      </c>
      <c r="H64">
        <f t="shared" si="15"/>
        <v>0.75874649698036678</v>
      </c>
      <c r="I64">
        <f t="shared" si="13"/>
        <v>70.414163791026823</v>
      </c>
      <c r="J64">
        <f t="shared" si="13"/>
        <v>110.6386346550776</v>
      </c>
      <c r="K64">
        <f t="shared" si="13"/>
        <v>75.874649698036677</v>
      </c>
      <c r="L64">
        <f t="shared" si="14"/>
        <v>30.050564897964755</v>
      </c>
      <c r="M64">
        <f t="shared" si="14"/>
        <v>20.486757079183146</v>
      </c>
      <c r="N64">
        <f t="shared" si="14"/>
        <v>49.462678022852089</v>
      </c>
      <c r="O64">
        <f t="shared" si="9"/>
        <v>256.92744814414107</v>
      </c>
      <c r="P64">
        <f t="shared" si="10"/>
        <v>256.92744814414107</v>
      </c>
      <c r="Q64">
        <f t="shared" si="11"/>
        <v>3.2414468378096251</v>
      </c>
    </row>
    <row r="65" spans="1:17" x14ac:dyDescent="0.3">
      <c r="A65">
        <f t="shared" si="7"/>
        <v>44</v>
      </c>
      <c r="B65">
        <f t="shared" si="16"/>
        <v>0.41840073856012966</v>
      </c>
      <c r="C65">
        <f t="shared" si="16"/>
        <v>0.17804634832345972</v>
      </c>
      <c r="D65">
        <f t="shared" si="16"/>
        <v>0.64544546475506859</v>
      </c>
      <c r="E65">
        <f t="shared" si="8"/>
        <v>0.37484073117468064</v>
      </c>
      <c r="F65">
        <f t="shared" si="15"/>
        <v>0.70706114794948083</v>
      </c>
      <c r="G65">
        <f t="shared" si="15"/>
        <v>1.1824441435830291</v>
      </c>
      <c r="H65">
        <f t="shared" si="15"/>
        <v>0.76479773828245601</v>
      </c>
      <c r="I65">
        <f t="shared" si="13"/>
        <v>70.706114794948078</v>
      </c>
      <c r="J65">
        <f t="shared" si="13"/>
        <v>118.2444143583029</v>
      </c>
      <c r="K65">
        <f t="shared" si="13"/>
        <v>76.479773828245598</v>
      </c>
      <c r="L65">
        <f t="shared" si="14"/>
        <v>29.583490650923586</v>
      </c>
      <c r="M65">
        <f t="shared" si="14"/>
        <v>21.052986186141901</v>
      </c>
      <c r="N65">
        <f t="shared" si="14"/>
        <v>49.363523162934513</v>
      </c>
      <c r="O65">
        <f t="shared" si="9"/>
        <v>265.4303029814966</v>
      </c>
      <c r="P65">
        <f t="shared" si="10"/>
        <v>265.4303029814966</v>
      </c>
      <c r="Q65">
        <f t="shared" si="11"/>
        <v>3.309438091871475</v>
      </c>
    </row>
    <row r="66" spans="1:17" x14ac:dyDescent="0.3">
      <c r="A66">
        <f t="shared" si="7"/>
        <v>45</v>
      </c>
      <c r="B66">
        <f t="shared" si="16"/>
        <v>0.41019680250993107</v>
      </c>
      <c r="C66">
        <f t="shared" si="16"/>
        <v>0.17119841184948048</v>
      </c>
      <c r="D66">
        <f t="shared" si="16"/>
        <v>0.63905491559907779</v>
      </c>
      <c r="E66">
        <f t="shared" si="8"/>
        <v>0.37025791249403867</v>
      </c>
      <c r="F66">
        <f t="shared" si="15"/>
        <v>0.71002460325100114</v>
      </c>
      <c r="G66">
        <f t="shared" si="15"/>
        <v>1.2632953138784671</v>
      </c>
      <c r="H66">
        <f t="shared" si="15"/>
        <v>0.77063177919303538</v>
      </c>
      <c r="I66">
        <f t="shared" si="13"/>
        <v>71.002460325100117</v>
      </c>
      <c r="J66">
        <f t="shared" si="13"/>
        <v>126.3295313878467</v>
      </c>
      <c r="K66">
        <f t="shared" si="13"/>
        <v>77.063177919303541</v>
      </c>
      <c r="L66">
        <f t="shared" si="14"/>
        <v>29.124982195694308</v>
      </c>
      <c r="M66">
        <f t="shared" si="14"/>
        <v>21.627415143288452</v>
      </c>
      <c r="N66">
        <f t="shared" si="14"/>
        <v>49.24760266101724</v>
      </c>
      <c r="O66">
        <f t="shared" si="9"/>
        <v>274.39516963225037</v>
      </c>
      <c r="P66">
        <f t="shared" si="10"/>
        <v>274.39516963225037</v>
      </c>
      <c r="Q66">
        <f t="shared" si="11"/>
        <v>3.3774842397624516</v>
      </c>
    </row>
    <row r="67" spans="1:17" x14ac:dyDescent="0.3">
      <c r="A67">
        <f t="shared" si="7"/>
        <v>46</v>
      </c>
      <c r="B67">
        <f t="shared" si="16"/>
        <v>0.40215372795091275</v>
      </c>
      <c r="C67">
        <f t="shared" si="16"/>
        <v>0.1646138575475774</v>
      </c>
      <c r="D67">
        <f t="shared" si="16"/>
        <v>0.63272763920700759</v>
      </c>
      <c r="E67">
        <f t="shared" si="8"/>
        <v>0.365606552101991</v>
      </c>
      <c r="F67">
        <f t="shared" si="15"/>
        <v>0.71303157433978614</v>
      </c>
      <c r="G67">
        <f t="shared" si="15"/>
        <v>1.3492150771839033</v>
      </c>
      <c r="H67">
        <f t="shared" si="15"/>
        <v>0.77624583672606573</v>
      </c>
      <c r="I67">
        <f t="shared" si="13"/>
        <v>71.303157433978612</v>
      </c>
      <c r="J67">
        <f t="shared" si="13"/>
        <v>134.92150771839033</v>
      </c>
      <c r="K67">
        <f t="shared" si="13"/>
        <v>77.624583672606576</v>
      </c>
      <c r="L67">
        <f t="shared" si="14"/>
        <v>28.674830576745336</v>
      </c>
      <c r="M67">
        <f t="shared" si="14"/>
        <v>22.20994985165947</v>
      </c>
      <c r="N67">
        <f t="shared" si="14"/>
        <v>49.115219571595183</v>
      </c>
      <c r="O67">
        <f t="shared" si="9"/>
        <v>283.84924882497552</v>
      </c>
      <c r="P67">
        <f t="shared" si="10"/>
        <v>283.84924882497552</v>
      </c>
      <c r="Q67">
        <f t="shared" si="11"/>
        <v>3.4454247884158073</v>
      </c>
    </row>
    <row r="68" spans="1:17" x14ac:dyDescent="0.3">
      <c r="A68">
        <f t="shared" si="7"/>
        <v>47</v>
      </c>
      <c r="B68">
        <f t="shared" si="16"/>
        <v>0.39426836073618909</v>
      </c>
      <c r="C68">
        <f t="shared" si="16"/>
        <v>0.15828255533420904</v>
      </c>
      <c r="D68">
        <f t="shared" si="16"/>
        <v>0.6264630091158494</v>
      </c>
      <c r="E68">
        <f t="shared" si="8"/>
        <v>0.36089193732662106</v>
      </c>
      <c r="F68">
        <f t="shared" si="15"/>
        <v>0.71608158504217312</v>
      </c>
      <c r="G68">
        <f t="shared" si="15"/>
        <v>1.440492739646535</v>
      </c>
      <c r="H68">
        <f t="shared" si="15"/>
        <v>0.78163723701979848</v>
      </c>
      <c r="I68">
        <f t="shared" si="13"/>
        <v>71.608158504217315</v>
      </c>
      <c r="J68">
        <f t="shared" si="13"/>
        <v>144.04927396465351</v>
      </c>
      <c r="K68">
        <f t="shared" si="13"/>
        <v>78.163723701979848</v>
      </c>
      <c r="L68">
        <f t="shared" si="14"/>
        <v>28.232831268794961</v>
      </c>
      <c r="M68">
        <f t="shared" si="14"/>
        <v>22.800487177162907</v>
      </c>
      <c r="N68">
        <f t="shared" si="14"/>
        <v>48.966681554042133</v>
      </c>
      <c r="O68">
        <f t="shared" si="9"/>
        <v>293.82115617085066</v>
      </c>
      <c r="P68">
        <f t="shared" si="10"/>
        <v>293.82115617085066</v>
      </c>
      <c r="Q68">
        <f t="shared" si="11"/>
        <v>3.5130997834783573</v>
      </c>
    </row>
    <row r="69" spans="1:17" x14ac:dyDescent="0.3">
      <c r="A69">
        <f t="shared" si="7"/>
        <v>48</v>
      </c>
      <c r="B69">
        <f t="shared" ref="B69:D84" si="17">A$11^(-$A69)</f>
        <v>0.38653760856489122</v>
      </c>
      <c r="C69">
        <f t="shared" si="17"/>
        <v>0.15219476474443175</v>
      </c>
      <c r="D69">
        <f t="shared" si="17"/>
        <v>0.6202604050651972</v>
      </c>
      <c r="E69">
        <f t="shared" si="8"/>
        <v>0.35611923482188113</v>
      </c>
      <c r="F69">
        <f t="shared" si="15"/>
        <v>0.71917411213037741</v>
      </c>
      <c r="G69">
        <f t="shared" si="15"/>
        <v>1.5374323116549111</v>
      </c>
      <c r="H69">
        <f t="shared" si="15"/>
        <v>0.78680342254192503</v>
      </c>
      <c r="I69">
        <f t="shared" si="13"/>
        <v>71.917411213037738</v>
      </c>
      <c r="J69">
        <f t="shared" si="13"/>
        <v>153.74323116549112</v>
      </c>
      <c r="K69">
        <f t="shared" si="13"/>
        <v>78.68034225419251</v>
      </c>
      <c r="L69">
        <f t="shared" si="14"/>
        <v>27.7987841444655</v>
      </c>
      <c r="M69">
        <f t="shared" si="14"/>
        <v>23.398914898280708</v>
      </c>
      <c r="N69">
        <f t="shared" si="14"/>
        <v>48.802300957253799</v>
      </c>
      <c r="O69">
        <f t="shared" si="9"/>
        <v>304.34098463272136</v>
      </c>
      <c r="P69">
        <f t="shared" si="10"/>
        <v>304.34098463272136</v>
      </c>
      <c r="Q69">
        <f t="shared" si="11"/>
        <v>3.5803509178738757</v>
      </c>
    </row>
    <row r="70" spans="1:17" x14ac:dyDescent="0.3">
      <c r="A70">
        <f t="shared" si="7"/>
        <v>49</v>
      </c>
      <c r="B70">
        <f t="shared" si="17"/>
        <v>0.37895843976950117</v>
      </c>
      <c r="C70">
        <f t="shared" si="17"/>
        <v>0.14634111994656898</v>
      </c>
      <c r="D70">
        <f t="shared" si="17"/>
        <v>0.61411921293583871</v>
      </c>
      <c r="E70">
        <f t="shared" si="8"/>
        <v>0.35129349267172394</v>
      </c>
      <c r="F70">
        <f t="shared" si="15"/>
        <v>0.72230858506591256</v>
      </c>
      <c r="G70">
        <f t="shared" si="15"/>
        <v>1.6403531476383617</v>
      </c>
      <c r="H70">
        <f t="shared" si="15"/>
        <v>0.79174195920951806</v>
      </c>
      <c r="I70">
        <f t="shared" si="13"/>
        <v>72.230858506591261</v>
      </c>
      <c r="J70">
        <f t="shared" si="13"/>
        <v>164.03531476383617</v>
      </c>
      <c r="K70">
        <f t="shared" si="13"/>
        <v>79.174195920951803</v>
      </c>
      <c r="L70">
        <f t="shared" si="14"/>
        <v>27.372493442869427</v>
      </c>
      <c r="M70">
        <f t="shared" si="14"/>
        <v>24.005111673327747</v>
      </c>
      <c r="N70">
        <f t="shared" si="14"/>
        <v>48.622394883802812</v>
      </c>
      <c r="O70">
        <f t="shared" si="9"/>
        <v>315.4403691913792</v>
      </c>
      <c r="P70">
        <f t="shared" si="10"/>
        <v>315.4403691913792</v>
      </c>
      <c r="Q70">
        <f t="shared" si="11"/>
        <v>3.6470226223564994</v>
      </c>
    </row>
    <row r="71" spans="1:17" x14ac:dyDescent="0.3">
      <c r="A71">
        <f t="shared" si="7"/>
        <v>50</v>
      </c>
      <c r="B71">
        <f t="shared" si="17"/>
        <v>0.37152788212696192</v>
      </c>
      <c r="C71">
        <f t="shared" si="17"/>
        <v>0.14071261533323939</v>
      </c>
      <c r="D71">
        <f t="shared" si="17"/>
        <v>0.60803882468894921</v>
      </c>
      <c r="E71">
        <f t="shared" si="8"/>
        <v>0.3464196423057857</v>
      </c>
      <c r="F71">
        <f t="shared" si="15"/>
        <v>0.72548438584584862</v>
      </c>
      <c r="G71">
        <f t="shared" si="15"/>
        <v>1.7495906084666932</v>
      </c>
      <c r="H71">
        <f t="shared" si="15"/>
        <v>0.79645054339815669</v>
      </c>
      <c r="I71">
        <f t="shared" si="13"/>
        <v>72.548438584584858</v>
      </c>
      <c r="J71">
        <f t="shared" si="13"/>
        <v>174.95906084666933</v>
      </c>
      <c r="K71">
        <f t="shared" si="13"/>
        <v>79.645054339815673</v>
      </c>
      <c r="L71">
        <f t="shared" si="14"/>
        <v>26.95376773894878</v>
      </c>
      <c r="M71">
        <f t="shared" si="14"/>
        <v>24.618947027982205</v>
      </c>
      <c r="N71">
        <f t="shared" si="14"/>
        <v>48.427285233069014</v>
      </c>
      <c r="O71">
        <f t="shared" si="9"/>
        <v>327.15255377106985</v>
      </c>
      <c r="P71">
        <f t="shared" si="10"/>
        <v>327.15255377106985</v>
      </c>
      <c r="Q71">
        <f t="shared" si="11"/>
        <v>3.7129631219093628</v>
      </c>
    </row>
    <row r="72" spans="1:17" x14ac:dyDescent="0.3">
      <c r="A72">
        <f t="shared" si="7"/>
        <v>51</v>
      </c>
      <c r="B72">
        <f t="shared" si="17"/>
        <v>0.36424302169309997</v>
      </c>
      <c r="C72">
        <f t="shared" si="17"/>
        <v>0.13530059166657632</v>
      </c>
      <c r="D72">
        <f t="shared" si="17"/>
        <v>0.60201863830589042</v>
      </c>
      <c r="E72">
        <f t="shared" si="8"/>
        <v>0.34150250023448886</v>
      </c>
      <c r="F72">
        <f t="shared" si="15"/>
        <v>0.72870084895551113</v>
      </c>
      <c r="G72">
        <f t="shared" si="15"/>
        <v>1.8654967471199335</v>
      </c>
      <c r="H72">
        <f t="shared" si="15"/>
        <v>0.80092700881417034</v>
      </c>
      <c r="I72">
        <f t="shared" si="13"/>
        <v>72.870084895551116</v>
      </c>
      <c r="J72">
        <f t="shared" si="13"/>
        <v>186.54967471199336</v>
      </c>
      <c r="K72">
        <f t="shared" si="13"/>
        <v>80.092700881417031</v>
      </c>
      <c r="L72">
        <f t="shared" si="14"/>
        <v>26.542419913388262</v>
      </c>
      <c r="M72">
        <f t="shared" si="14"/>
        <v>25.240281363740053</v>
      </c>
      <c r="N72">
        <f t="shared" si="14"/>
        <v>48.217298722871668</v>
      </c>
      <c r="O72">
        <f t="shared" si="9"/>
        <v>339.51246048896155</v>
      </c>
      <c r="P72">
        <f t="shared" si="10"/>
        <v>339.51246048896155</v>
      </c>
      <c r="Q72">
        <f t="shared" si="11"/>
        <v>3.7780254426932336</v>
      </c>
    </row>
    <row r="73" spans="1:17" x14ac:dyDescent="0.3">
      <c r="A73">
        <f t="shared" si="7"/>
        <v>52</v>
      </c>
      <c r="B73">
        <f t="shared" si="17"/>
        <v>0.35710100165990188</v>
      </c>
      <c r="C73">
        <f t="shared" si="17"/>
        <v>0.13009672275632339</v>
      </c>
      <c r="D73">
        <f t="shared" si="17"/>
        <v>0.59605805772860432</v>
      </c>
      <c r="E73">
        <f t="shared" si="8"/>
        <v>0.33654676961175911</v>
      </c>
      <c r="F73">
        <f t="shared" si="15"/>
        <v>0.73195726143088669</v>
      </c>
      <c r="G73">
        <f t="shared" si="15"/>
        <v>1.9884410183283894</v>
      </c>
      <c r="H73">
        <f t="shared" si="15"/>
        <v>0.80516933320368156</v>
      </c>
      <c r="I73">
        <f t="shared" si="13"/>
        <v>73.195726143088663</v>
      </c>
      <c r="J73">
        <f t="shared" si="13"/>
        <v>198.84410183283893</v>
      </c>
      <c r="K73">
        <f t="shared" si="13"/>
        <v>80.516933320368153</v>
      </c>
      <c r="L73">
        <f t="shared" si="14"/>
        <v>26.13826712292083</v>
      </c>
      <c r="M73">
        <f t="shared" si="14"/>
        <v>25.868965987876983</v>
      </c>
      <c r="N73">
        <f t="shared" si="14"/>
        <v>47.992766889202187</v>
      </c>
      <c r="O73">
        <f t="shared" si="9"/>
        <v>352.55676129629575</v>
      </c>
      <c r="P73">
        <f t="shared" si="10"/>
        <v>352.55676129629575</v>
      </c>
      <c r="Q73">
        <f t="shared" si="11"/>
        <v>3.8420683554730051</v>
      </c>
    </row>
    <row r="74" spans="1:17" x14ac:dyDescent="0.3">
      <c r="A74">
        <f t="shared" si="7"/>
        <v>53</v>
      </c>
      <c r="B74">
        <f t="shared" si="17"/>
        <v>0.35009902123519798</v>
      </c>
      <c r="C74">
        <f t="shared" si="17"/>
        <v>0.12509300265031092</v>
      </c>
      <c r="D74">
        <f t="shared" si="17"/>
        <v>0.59015649280059845</v>
      </c>
      <c r="E74">
        <f t="shared" si="8"/>
        <v>0.33155704163386956</v>
      </c>
      <c r="F74">
        <f t="shared" si="15"/>
        <v>0.73525286303361848</v>
      </c>
      <c r="G74">
        <f t="shared" si="15"/>
        <v>2.1188110129163973</v>
      </c>
      <c r="H74">
        <f t="shared" si="15"/>
        <v>0.80917564487195259</v>
      </c>
      <c r="I74">
        <f t="shared" si="13"/>
        <v>73.525286303361852</v>
      </c>
      <c r="J74">
        <f t="shared" si="13"/>
        <v>211.88110129163974</v>
      </c>
      <c r="K74">
        <f t="shared" si="13"/>
        <v>80.917564487195264</v>
      </c>
      <c r="L74">
        <f t="shared" si="14"/>
        <v>25.741130770844691</v>
      </c>
      <c r="M74">
        <f t="shared" si="14"/>
        <v>26.504843165425886</v>
      </c>
      <c r="N74">
        <f t="shared" si="14"/>
        <v>47.754026063729412</v>
      </c>
      <c r="O74">
        <f t="shared" si="9"/>
        <v>366.32395208219685</v>
      </c>
      <c r="P74">
        <f t="shared" si="10"/>
        <v>366.32395208219685</v>
      </c>
      <c r="Q74">
        <f t="shared" si="11"/>
        <v>3.9049572429929569</v>
      </c>
    </row>
    <row r="75" spans="1:17" x14ac:dyDescent="0.3">
      <c r="A75">
        <f t="shared" si="7"/>
        <v>54</v>
      </c>
      <c r="B75">
        <f t="shared" si="17"/>
        <v>0.34323433454431168</v>
      </c>
      <c r="C75">
        <f t="shared" si="17"/>
        <v>0.12028173331760666</v>
      </c>
      <c r="D75">
        <f t="shared" si="17"/>
        <v>0.58431335920851313</v>
      </c>
      <c r="E75">
        <f t="shared" si="8"/>
        <v>0.32653779678323552</v>
      </c>
      <c r="F75">
        <f t="shared" si="15"/>
        <v>0.73858684654108397</v>
      </c>
      <c r="G75">
        <f t="shared" si="15"/>
        <v>2.2570132176191016</v>
      </c>
      <c r="H75">
        <f t="shared" si="15"/>
        <v>0.81294422898656615</v>
      </c>
      <c r="I75">
        <f t="shared" si="13"/>
        <v>73.858684654108401</v>
      </c>
      <c r="J75">
        <f t="shared" si="13"/>
        <v>225.70132176191015</v>
      </c>
      <c r="K75">
        <f t="shared" si="13"/>
        <v>81.29442289865662</v>
      </c>
      <c r="L75">
        <f t="shared" si="14"/>
        <v>25.350836477571061</v>
      </c>
      <c r="M75">
        <f t="shared" si="14"/>
        <v>27.14774619359741</v>
      </c>
      <c r="N75">
        <f t="shared" si="14"/>
        <v>47.501417328831522</v>
      </c>
      <c r="O75">
        <f t="shared" si="9"/>
        <v>380.85442931467514</v>
      </c>
      <c r="P75">
        <f t="shared" si="10"/>
        <v>380.85442931467514</v>
      </c>
      <c r="Q75">
        <f t="shared" si="11"/>
        <v>3.966564880589063</v>
      </c>
    </row>
    <row r="76" spans="1:17" x14ac:dyDescent="0.3">
      <c r="A76">
        <f t="shared" si="7"/>
        <v>55</v>
      </c>
      <c r="B76">
        <f t="shared" si="17"/>
        <v>0.33650424955324687</v>
      </c>
      <c r="C76">
        <f t="shared" si="17"/>
        <v>0.11565551280539103</v>
      </c>
      <c r="D76">
        <f t="shared" si="17"/>
        <v>0.57852807842427056</v>
      </c>
      <c r="E76">
        <f t="shared" si="8"/>
        <v>0.32149340592627418</v>
      </c>
      <c r="F76">
        <f t="shared" si="15"/>
        <v>0.74195835815360112</v>
      </c>
      <c r="G76">
        <f t="shared" si="15"/>
        <v>2.4034738011804957</v>
      </c>
      <c r="H76">
        <f t="shared" si="15"/>
        <v>0.81647353363807673</v>
      </c>
      <c r="I76">
        <f t="shared" si="13"/>
        <v>74.195835815360113</v>
      </c>
      <c r="J76">
        <f t="shared" si="13"/>
        <v>240.34738011804956</v>
      </c>
      <c r="K76">
        <f t="shared" si="13"/>
        <v>81.647353363807667</v>
      </c>
      <c r="L76">
        <f t="shared" si="14"/>
        <v>24.967214051023671</v>
      </c>
      <c r="M76">
        <f t="shared" si="14"/>
        <v>27.797499498985268</v>
      </c>
      <c r="N76">
        <f t="shared" si="14"/>
        <v>47.235286449991051</v>
      </c>
      <c r="O76">
        <f t="shared" si="9"/>
        <v>396.19056929721734</v>
      </c>
      <c r="P76">
        <f t="shared" si="10"/>
        <v>396.19056929721734</v>
      </c>
      <c r="Q76">
        <f t="shared" si="11"/>
        <v>4.0267721213427032</v>
      </c>
    </row>
    <row r="77" spans="1:17" x14ac:dyDescent="0.3">
      <c r="A77">
        <f t="shared" si="7"/>
        <v>56</v>
      </c>
      <c r="B77">
        <f t="shared" si="17"/>
        <v>0.3299061270129871</v>
      </c>
      <c r="C77">
        <f t="shared" si="17"/>
        <v>0.11120722385133754</v>
      </c>
      <c r="D77">
        <f t="shared" si="17"/>
        <v>0.5728000776477925</v>
      </c>
      <c r="E77">
        <f t="shared" si="8"/>
        <v>0.31642813127472136</v>
      </c>
      <c r="F77">
        <f t="shared" si="15"/>
        <v>0.74536649802036536</v>
      </c>
      <c r="G77">
        <f t="shared" si="15"/>
        <v>2.5586394275829014</v>
      </c>
      <c r="H77">
        <f t="shared" si="15"/>
        <v>0.81976217563211373</v>
      </c>
      <c r="I77">
        <f t="shared" si="13"/>
        <v>74.536649802036536</v>
      </c>
      <c r="J77">
        <f t="shared" si="13"/>
        <v>255.86394275829014</v>
      </c>
      <c r="K77">
        <f t="shared" si="13"/>
        <v>81.976217563211378</v>
      </c>
      <c r="L77">
        <f t="shared" si="14"/>
        <v>24.590097456713206</v>
      </c>
      <c r="M77">
        <f t="shared" si="14"/>
        <v>28.453918757806985</v>
      </c>
      <c r="N77">
        <f t="shared" si="14"/>
        <v>46.955983785479809</v>
      </c>
      <c r="O77">
        <f t="shared" si="9"/>
        <v>412.37681012353806</v>
      </c>
      <c r="P77">
        <f t="shared" si="10"/>
        <v>412.37681012353812</v>
      </c>
      <c r="Q77">
        <f t="shared" si="11"/>
        <v>4.0854684792302809</v>
      </c>
    </row>
    <row r="78" spans="1:17" x14ac:dyDescent="0.3">
      <c r="A78">
        <f t="shared" si="7"/>
        <v>57</v>
      </c>
      <c r="B78">
        <f t="shared" si="17"/>
        <v>0.32343737942449713</v>
      </c>
      <c r="C78">
        <f t="shared" si="17"/>
        <v>0.10693002293397837</v>
      </c>
      <c r="D78">
        <f t="shared" si="17"/>
        <v>0.56712878975028957</v>
      </c>
      <c r="E78">
        <f t="shared" si="8"/>
        <v>0.31134612722005023</v>
      </c>
      <c r="F78">
        <f t="shared" si="15"/>
        <v>0.7488103208852257</v>
      </c>
      <c r="G78">
        <f t="shared" si="15"/>
        <v>2.7229780973032658</v>
      </c>
      <c r="H78">
        <f t="shared" si="15"/>
        <v>0.82280894598733179</v>
      </c>
      <c r="I78">
        <f t="shared" si="13"/>
        <v>74.881032088522574</v>
      </c>
      <c r="J78">
        <f t="shared" si="13"/>
        <v>272.29780973032661</v>
      </c>
      <c r="K78">
        <f t="shared" si="13"/>
        <v>82.280894598733184</v>
      </c>
      <c r="L78">
        <f t="shared" si="14"/>
        <v>24.219324787313422</v>
      </c>
      <c r="M78">
        <f t="shared" si="14"/>
        <v>29.1168110393359</v>
      </c>
      <c r="N78">
        <f t="shared" si="14"/>
        <v>46.663864173350689</v>
      </c>
      <c r="O78">
        <f t="shared" si="9"/>
        <v>429.45973641758235</v>
      </c>
      <c r="P78">
        <f t="shared" si="10"/>
        <v>429.45973641758235</v>
      </c>
      <c r="Q78">
        <f t="shared" si="11"/>
        <v>4.1425526059349904</v>
      </c>
    </row>
    <row r="79" spans="1:17" x14ac:dyDescent="0.3">
      <c r="A79">
        <f t="shared" si="7"/>
        <v>58</v>
      </c>
      <c r="B79">
        <f t="shared" si="17"/>
        <v>0.31709547002401678</v>
      </c>
      <c r="C79">
        <f t="shared" si="17"/>
        <v>0.10281732974420998</v>
      </c>
      <c r="D79">
        <f t="shared" si="17"/>
        <v>0.56151365321810853</v>
      </c>
      <c r="E79">
        <f t="shared" si="8"/>
        <v>0.30625144105086405</v>
      </c>
      <c r="F79">
        <f t="shared" si="15"/>
        <v>0.75228883685291537</v>
      </c>
      <c r="G79">
        <f t="shared" si="15"/>
        <v>2.8969800175401166</v>
      </c>
      <c r="H79">
        <f t="shared" si="15"/>
        <v>0.82561281511425921</v>
      </c>
      <c r="I79">
        <f t="shared" si="13"/>
        <v>75.228883685291535</v>
      </c>
      <c r="J79">
        <f t="shared" si="13"/>
        <v>289.69800175401167</v>
      </c>
      <c r="K79">
        <f t="shared" si="13"/>
        <v>82.561281511425918</v>
      </c>
      <c r="L79">
        <f t="shared" si="14"/>
        <v>23.854738231569605</v>
      </c>
      <c r="M79">
        <f t="shared" si="14"/>
        <v>29.785974972580942</v>
      </c>
      <c r="N79">
        <f t="shared" si="14"/>
        <v>46.359286795849449</v>
      </c>
      <c r="O79">
        <f t="shared" si="9"/>
        <v>447.48816695072912</v>
      </c>
      <c r="P79">
        <f t="shared" si="10"/>
        <v>447.48816695072912</v>
      </c>
      <c r="Q79">
        <f t="shared" si="11"/>
        <v>4.1979326591904176</v>
      </c>
    </row>
    <row r="80" spans="1:17" x14ac:dyDescent="0.3">
      <c r="A80">
        <f t="shared" si="7"/>
        <v>59</v>
      </c>
      <c r="B80">
        <f t="shared" si="17"/>
        <v>0.3108779117882518</v>
      </c>
      <c r="C80">
        <f t="shared" si="17"/>
        <v>9.8862817061740368E-2</v>
      </c>
      <c r="D80">
        <f t="shared" si="17"/>
        <v>0.5559541120971373</v>
      </c>
      <c r="E80">
        <f t="shared" si="8"/>
        <v>0.30114801356333765</v>
      </c>
      <c r="F80">
        <f t="shared" si="15"/>
        <v>0.75580101227582297</v>
      </c>
      <c r="G80">
        <f t="shared" si="15"/>
        <v>3.0811585024069945</v>
      </c>
      <c r="H80">
        <f t="shared" si="15"/>
        <v>0.82817293765085098</v>
      </c>
      <c r="I80">
        <f t="shared" si="13"/>
        <v>75.580101227582304</v>
      </c>
      <c r="J80">
        <f t="shared" si="13"/>
        <v>308.11585024069944</v>
      </c>
      <c r="K80">
        <f t="shared" si="13"/>
        <v>82.817293765085097</v>
      </c>
      <c r="L80">
        <f t="shared" si="14"/>
        <v>23.496184042375475</v>
      </c>
      <c r="M80">
        <f t="shared" si="14"/>
        <v>30.461200936168861</v>
      </c>
      <c r="N80">
        <f t="shared" si="14"/>
        <v>46.042615021455667</v>
      </c>
      <c r="O80">
        <f t="shared" si="9"/>
        <v>466.51324523336683</v>
      </c>
      <c r="P80">
        <f t="shared" si="10"/>
        <v>466.51324523336683</v>
      </c>
      <c r="Q80">
        <f t="shared" si="11"/>
        <v>4.2515265626526633</v>
      </c>
    </row>
    <row r="81" spans="1:17" x14ac:dyDescent="0.3">
      <c r="A81">
        <f t="shared" si="7"/>
        <v>60</v>
      </c>
      <c r="B81">
        <f t="shared" si="17"/>
        <v>0.30478226645907031</v>
      </c>
      <c r="C81">
        <f t="shared" si="17"/>
        <v>9.506040102090417E-2</v>
      </c>
      <c r="D81">
        <f t="shared" si="17"/>
        <v>0.55044961593775965</v>
      </c>
      <c r="E81">
        <f t="shared" si="8"/>
        <v>0.29603967957494887</v>
      </c>
      <c r="F81">
        <f t="shared" si="15"/>
        <v>0.75934577076085841</v>
      </c>
      <c r="G81">
        <f t="shared" si="15"/>
        <v>3.2760509041435548</v>
      </c>
      <c r="H81">
        <f t="shared" si="15"/>
        <v>0.83048865693150709</v>
      </c>
      <c r="I81">
        <f t="shared" si="13"/>
        <v>75.934577076085844</v>
      </c>
      <c r="J81">
        <f t="shared" si="13"/>
        <v>327.60509041435546</v>
      </c>
      <c r="K81">
        <f t="shared" si="13"/>
        <v>83.048865693150702</v>
      </c>
      <c r="L81">
        <f t="shared" si="14"/>
        <v>23.143512503860407</v>
      </c>
      <c r="M81">
        <f t="shared" si="14"/>
        <v>31.142271271278197</v>
      </c>
      <c r="N81">
        <f t="shared" si="14"/>
        <v>45.714216224861389</v>
      </c>
      <c r="O81">
        <f t="shared" si="9"/>
        <v>486.58853318359195</v>
      </c>
      <c r="P81">
        <f t="shared" si="10"/>
        <v>486.58853318359195</v>
      </c>
      <c r="Q81">
        <f t="shared" si="11"/>
        <v>4.3032621592946851</v>
      </c>
    </row>
    <row r="82" spans="1:17" x14ac:dyDescent="0.3">
      <c r="A82">
        <f t="shared" si="7"/>
        <v>61</v>
      </c>
      <c r="B82">
        <f t="shared" si="17"/>
        <v>0.29880614358732388</v>
      </c>
      <c r="C82">
        <f t="shared" si="17"/>
        <v>9.1404231750869397E-2</v>
      </c>
      <c r="D82">
        <f t="shared" si="17"/>
        <v>0.54499961974035604</v>
      </c>
      <c r="E82">
        <f t="shared" si="8"/>
        <v>0.29093016835187718</v>
      </c>
      <c r="F82">
        <f t="shared" si="15"/>
        <v>0.76292199429541485</v>
      </c>
      <c r="G82">
        <f t="shared" si="15"/>
        <v>3.4822195764546984</v>
      </c>
      <c r="H82">
        <f t="shared" si="15"/>
        <v>0.83255950906741238</v>
      </c>
      <c r="I82">
        <f t="shared" si="13"/>
        <v>76.292199429541483</v>
      </c>
      <c r="J82">
        <f t="shared" si="13"/>
        <v>348.22195764546984</v>
      </c>
      <c r="K82">
        <f t="shared" si="13"/>
        <v>83.255950906741234</v>
      </c>
      <c r="L82">
        <f t="shared" si="14"/>
        <v>22.79657789733632</v>
      </c>
      <c r="M82">
        <f t="shared" si="14"/>
        <v>31.828960517367953</v>
      </c>
      <c r="N82">
        <f t="shared" si="14"/>
        <v>45.374461585295727</v>
      </c>
      <c r="O82">
        <f t="shared" si="9"/>
        <v>507.77010798175257</v>
      </c>
      <c r="P82">
        <f t="shared" si="10"/>
        <v>507.77010798175263</v>
      </c>
      <c r="Q82">
        <f t="shared" si="11"/>
        <v>4.353077262132854</v>
      </c>
    </row>
    <row r="83" spans="1:17" x14ac:dyDescent="0.3">
      <c r="A83">
        <f t="shared" si="7"/>
        <v>62</v>
      </c>
      <c r="B83">
        <f t="shared" si="17"/>
        <v>0.29294719959541554</v>
      </c>
      <c r="C83">
        <f t="shared" si="17"/>
        <v>8.7888684375835968E-2</v>
      </c>
      <c r="D83">
        <f t="shared" si="17"/>
        <v>0.53960358390134255</v>
      </c>
      <c r="E83">
        <f t="shared" si="8"/>
        <v>0.28582310396054189</v>
      </c>
      <c r="F83">
        <f t="shared" si="15"/>
        <v>0.76652852449087727</v>
      </c>
      <c r="G83">
        <f t="shared" si="15"/>
        <v>3.7002528711508158</v>
      </c>
      <c r="H83">
        <f t="shared" si="15"/>
        <v>0.83438522661731418</v>
      </c>
      <c r="I83">
        <f t="shared" si="13"/>
        <v>76.652852449087732</v>
      </c>
      <c r="J83">
        <f t="shared" si="13"/>
        <v>370.0252871150816</v>
      </c>
      <c r="K83">
        <f t="shared" si="13"/>
        <v>83.438522661731412</v>
      </c>
      <c r="L83">
        <f t="shared" si="14"/>
        <v>22.455238465960839</v>
      </c>
      <c r="M83">
        <f t="shared" si="14"/>
        <v>32.521035670335493</v>
      </c>
      <c r="N83">
        <f t="shared" si="14"/>
        <v>45.02372586370366</v>
      </c>
      <c r="O83">
        <f t="shared" si="9"/>
        <v>530.11666222590077</v>
      </c>
      <c r="P83">
        <f t="shared" si="10"/>
        <v>530.11666222590077</v>
      </c>
      <c r="Q83">
        <f t="shared" si="11"/>
        <v>4.4009196076881363</v>
      </c>
    </row>
    <row r="84" spans="1:17" x14ac:dyDescent="0.3">
      <c r="A84">
        <f t="shared" si="7"/>
        <v>63</v>
      </c>
      <c r="B84">
        <f t="shared" si="17"/>
        <v>0.28720313685825061</v>
      </c>
      <c r="C84">
        <f t="shared" si="17"/>
        <v>8.4508350361380741E-2</v>
      </c>
      <c r="D84">
        <f t="shared" si="17"/>
        <v>0.53426097415974527</v>
      </c>
      <c r="E84">
        <f t="shared" si="8"/>
        <v>0.28072200555381199</v>
      </c>
      <c r="F84">
        <f t="shared" si="15"/>
        <v>0.77016416394155862</v>
      </c>
      <c r="G84">
        <f t="shared" si="15"/>
        <v>3.9307661693287694</v>
      </c>
      <c r="H84">
        <f t="shared" si="15"/>
        <v>0.83596574182925942</v>
      </c>
      <c r="I84">
        <f t="shared" si="13"/>
        <v>77.016416394155868</v>
      </c>
      <c r="J84">
        <f t="shared" si="13"/>
        <v>393.07661693287696</v>
      </c>
      <c r="K84">
        <f t="shared" si="13"/>
        <v>83.596574182925949</v>
      </c>
      <c r="L84">
        <f t="shared" si="14"/>
        <v>22.119356377982765</v>
      </c>
      <c r="M84">
        <f t="shared" si="14"/>
        <v>33.21825646262981</v>
      </c>
      <c r="N84">
        <f t="shared" si="14"/>
        <v>44.662387159387428</v>
      </c>
      <c r="O84">
        <f t="shared" si="9"/>
        <v>553.68960750995871</v>
      </c>
      <c r="P84">
        <f t="shared" si="10"/>
        <v>553.68960750995871</v>
      </c>
      <c r="Q84">
        <f t="shared" si="11"/>
        <v>4.4467467189349907</v>
      </c>
    </row>
    <row r="85" spans="1:17" x14ac:dyDescent="0.3">
      <c r="A85">
        <f t="shared" si="7"/>
        <v>64</v>
      </c>
      <c r="B85">
        <f t="shared" ref="B85:D100" si="18">A$11^(-$A85)</f>
        <v>0.28157170280220639</v>
      </c>
      <c r="C85">
        <f t="shared" si="18"/>
        <v>8.1258029193635312E-2</v>
      </c>
      <c r="D85">
        <f t="shared" si="18"/>
        <v>0.52897126154430207</v>
      </c>
      <c r="E85">
        <f t="shared" si="8"/>
        <v>0.2756302876024343</v>
      </c>
      <c r="F85">
        <f t="shared" si="15"/>
        <v>0.77382767769638883</v>
      </c>
      <c r="G85">
        <f t="shared" si="15"/>
        <v>4.1744029484036149</v>
      </c>
      <c r="H85">
        <f t="shared" si="15"/>
        <v>0.83730118943537057</v>
      </c>
      <c r="I85">
        <f t="shared" si="13"/>
        <v>77.382767769638889</v>
      </c>
      <c r="J85">
        <f t="shared" si="13"/>
        <v>417.4402948403615</v>
      </c>
      <c r="K85">
        <f t="shared" si="13"/>
        <v>83.730118943537065</v>
      </c>
      <c r="L85">
        <f t="shared" si="14"/>
        <v>21.788797688444916</v>
      </c>
      <c r="M85">
        <f t="shared" si="14"/>
        <v>33.920375664737826</v>
      </c>
      <c r="N85">
        <f t="shared" si="14"/>
        <v>44.290826646817266</v>
      </c>
      <c r="O85">
        <f t="shared" si="9"/>
        <v>578.55318155353746</v>
      </c>
      <c r="P85">
        <f t="shared" si="10"/>
        <v>578.55318155353746</v>
      </c>
      <c r="Q85">
        <f t="shared" si="11"/>
        <v>4.490525685572222</v>
      </c>
    </row>
    <row r="86" spans="1:17" x14ac:dyDescent="0.3">
      <c r="A86">
        <f t="shared" si="7"/>
        <v>65</v>
      </c>
      <c r="B86">
        <f t="shared" si="18"/>
        <v>0.27605068902177099</v>
      </c>
      <c r="C86">
        <f t="shared" si="18"/>
        <v>7.8132720378495488E-2</v>
      </c>
      <c r="D86">
        <f t="shared" si="18"/>
        <v>0.52373392232109117</v>
      </c>
      <c r="E86">
        <f t="shared" si="8"/>
        <v>0.27055126008220054</v>
      </c>
      <c r="F86">
        <f t="shared" si="15"/>
        <v>0.77751779484012151</v>
      </c>
      <c r="G86">
        <f t="shared" si="15"/>
        <v>4.4318358863753167</v>
      </c>
      <c r="H86">
        <f t="shared" si="15"/>
        <v>0.83839190898341687</v>
      </c>
      <c r="I86">
        <f t="shared" si="13"/>
        <v>77.751779484012147</v>
      </c>
      <c r="J86">
        <f t="shared" si="13"/>
        <v>443.18358863753167</v>
      </c>
      <c r="K86">
        <f t="shared" si="13"/>
        <v>83.839190898341684</v>
      </c>
      <c r="L86">
        <f t="shared" si="14"/>
        <v>21.463432299230352</v>
      </c>
      <c r="M86">
        <f t="shared" si="14"/>
        <v>34.627139407354434</v>
      </c>
      <c r="N86">
        <f t="shared" si="14"/>
        <v>43.909428293415218</v>
      </c>
      <c r="O86">
        <f t="shared" si="9"/>
        <v>604.77455901988549</v>
      </c>
      <c r="P86">
        <f t="shared" si="10"/>
        <v>604.77455901988549</v>
      </c>
      <c r="Q86">
        <f t="shared" si="11"/>
        <v>4.5322328702675385</v>
      </c>
    </row>
    <row r="87" spans="1:17" x14ac:dyDescent="0.3">
      <c r="A87">
        <f t="shared" ref="A87:A150" si="19">A86+1</f>
        <v>66</v>
      </c>
      <c r="B87">
        <f t="shared" si="18"/>
        <v>0.27063793041350098</v>
      </c>
      <c r="C87">
        <f t="shared" si="18"/>
        <v>7.5127615748553353E-2</v>
      </c>
      <c r="D87">
        <f t="shared" si="18"/>
        <v>0.51854843794167449</v>
      </c>
      <c r="E87">
        <f t="shared" ref="E87:E150" si="20">(1+A$14*B87+B$14*C87+C$14*D87)/(A$8*B87^$C$2+$B$8*C87^$C$2+C$8*D87^$C$2)</f>
        <v>0.26548812862729992</v>
      </c>
      <c r="F87">
        <f t="shared" si="15"/>
        <v>0.78123321018027181</v>
      </c>
      <c r="G87">
        <f t="shared" si="15"/>
        <v>4.7037680047928081</v>
      </c>
      <c r="H87">
        <f t="shared" si="15"/>
        <v>0.83923844669078151</v>
      </c>
      <c r="I87">
        <f t="shared" si="13"/>
        <v>78.123321018027184</v>
      </c>
      <c r="J87">
        <f t="shared" si="13"/>
        <v>470.3768004792808</v>
      </c>
      <c r="K87">
        <f t="shared" si="13"/>
        <v>83.92384466907815</v>
      </c>
      <c r="L87">
        <f t="shared" si="14"/>
        <v>21.14313391734844</v>
      </c>
      <c r="M87">
        <f t="shared" si="14"/>
        <v>35.338287523441352</v>
      </c>
      <c r="N87">
        <f t="shared" si="14"/>
        <v>43.518578559210198</v>
      </c>
      <c r="O87">
        <f t="shared" ref="O87:O150" si="21">B$21*I87+C$21*J87+D$21*K87</f>
        <v>632.42396616638609</v>
      </c>
      <c r="P87">
        <f t="shared" ref="P87:P150" si="22">O87/$O$21*100</f>
        <v>632.42396616638609</v>
      </c>
      <c r="Q87">
        <f t="shared" ref="Q87:Q150" si="23">100*(P87/P86-1)</f>
        <v>4.5718535500749224</v>
      </c>
    </row>
    <row r="88" spans="1:17" x14ac:dyDescent="0.3">
      <c r="A88">
        <f t="shared" si="19"/>
        <v>67</v>
      </c>
      <c r="B88">
        <f t="shared" si="18"/>
        <v>0.26533130432696173</v>
      </c>
      <c r="C88">
        <f t="shared" si="18"/>
        <v>7.2238092065916693E-2</v>
      </c>
      <c r="D88">
        <f t="shared" si="18"/>
        <v>0.51341429499175695</v>
      </c>
      <c r="E88">
        <f t="shared" si="20"/>
        <v>0.26044399466018742</v>
      </c>
      <c r="F88">
        <f t="shared" si="15"/>
        <v>0.78497258603546072</v>
      </c>
      <c r="G88">
        <f t="shared" si="15"/>
        <v>4.9909338519598299</v>
      </c>
      <c r="H88">
        <f t="shared" si="15"/>
        <v>0.8398415568083305</v>
      </c>
      <c r="I88">
        <f t="shared" si="13"/>
        <v>78.497258603546072</v>
      </c>
      <c r="J88">
        <f t="shared" si="13"/>
        <v>499.09338519598299</v>
      </c>
      <c r="K88">
        <f t="shared" si="13"/>
        <v>83.984155680833055</v>
      </c>
      <c r="L88">
        <f t="shared" si="14"/>
        <v>20.827780011369697</v>
      </c>
      <c r="M88">
        <f t="shared" si="14"/>
        <v>36.05355390927744</v>
      </c>
      <c r="N88">
        <f t="shared" si="14"/>
        <v>43.118666079352863</v>
      </c>
      <c r="O88">
        <f t="shared" si="21"/>
        <v>661.57479948036212</v>
      </c>
      <c r="P88">
        <f t="shared" si="22"/>
        <v>661.57479948036212</v>
      </c>
      <c r="Q88">
        <f t="shared" si="23"/>
        <v>4.6093815025198825</v>
      </c>
    </row>
    <row r="89" spans="1:17" x14ac:dyDescent="0.3">
      <c r="A89">
        <f t="shared" si="19"/>
        <v>68</v>
      </c>
      <c r="B89">
        <f t="shared" si="18"/>
        <v>0.26012872973231543</v>
      </c>
      <c r="C89">
        <f t="shared" si="18"/>
        <v>6.9459703909535264E-2</v>
      </c>
      <c r="D89">
        <f t="shared" si="18"/>
        <v>0.50833098514035335</v>
      </c>
      <c r="E89">
        <f t="shared" si="20"/>
        <v>0.25542185550813279</v>
      </c>
      <c r="F89">
        <f t="shared" si="15"/>
        <v>0.78873455412031834</v>
      </c>
      <c r="G89">
        <f t="shared" si="15"/>
        <v>5.2941007280129719</v>
      </c>
      <c r="H89">
        <f t="shared" si="15"/>
        <v>0.84020220248375388</v>
      </c>
      <c r="I89">
        <f t="shared" si="13"/>
        <v>78.873455412031831</v>
      </c>
      <c r="J89">
        <f t="shared" si="13"/>
        <v>529.41007280129725</v>
      </c>
      <c r="K89">
        <f t="shared" si="13"/>
        <v>84.020220248375381</v>
      </c>
      <c r="L89">
        <f t="shared" si="14"/>
        <v>20.517251765930261</v>
      </c>
      <c r="M89">
        <f t="shared" si="14"/>
        <v>36.772666903503612</v>
      </c>
      <c r="N89">
        <f t="shared" si="14"/>
        <v>42.710081330566119</v>
      </c>
      <c r="O89">
        <f t="shared" si="21"/>
        <v>692.30374846170446</v>
      </c>
      <c r="P89">
        <f t="shared" si="22"/>
        <v>692.30374846170446</v>
      </c>
      <c r="Q89">
        <f t="shared" si="23"/>
        <v>4.6448185459117441</v>
      </c>
    </row>
    <row r="90" spans="1:17" x14ac:dyDescent="0.3">
      <c r="A90">
        <f t="shared" si="19"/>
        <v>69</v>
      </c>
      <c r="B90">
        <f t="shared" si="18"/>
        <v>0.25502816640423082</v>
      </c>
      <c r="C90">
        <f t="shared" si="18"/>
        <v>6.6788176836091603E-2</v>
      </c>
      <c r="D90">
        <f t="shared" si="18"/>
        <v>0.50329800508945877</v>
      </c>
      <c r="E90">
        <f t="shared" si="20"/>
        <v>0.25042460451640447</v>
      </c>
      <c r="F90">
        <f t="shared" si="15"/>
        <v>0.7925177175215965</v>
      </c>
      <c r="G90">
        <f t="shared" si="15"/>
        <v>5.6140699535923009</v>
      </c>
      <c r="H90">
        <f t="shared" si="15"/>
        <v>0.84032155611607418</v>
      </c>
      <c r="I90">
        <f t="shared" si="13"/>
        <v>79.251771752159655</v>
      </c>
      <c r="J90">
        <f t="shared" si="13"/>
        <v>561.40699535923011</v>
      </c>
      <c r="K90">
        <f t="shared" si="13"/>
        <v>84.032155611607422</v>
      </c>
      <c r="L90">
        <f t="shared" si="14"/>
        <v>20.211434034239893</v>
      </c>
      <c r="M90">
        <f t="shared" si="14"/>
        <v>37.495349683071119</v>
      </c>
      <c r="N90">
        <f t="shared" si="14"/>
        <v>42.293216282688981</v>
      </c>
      <c r="O90">
        <f t="shared" si="21"/>
        <v>724.69092272299724</v>
      </c>
      <c r="P90">
        <f t="shared" si="22"/>
        <v>724.69092272299724</v>
      </c>
      <c r="Q90">
        <f t="shared" si="23"/>
        <v>4.6781740432948693</v>
      </c>
    </row>
    <row r="91" spans="1:17" x14ac:dyDescent="0.3">
      <c r="A91">
        <f t="shared" si="19"/>
        <v>70</v>
      </c>
      <c r="B91">
        <f t="shared" si="18"/>
        <v>0.25002761412179492</v>
      </c>
      <c r="C91">
        <f t="shared" si="18"/>
        <v>6.4219400803934235E-2</v>
      </c>
      <c r="D91">
        <f t="shared" si="18"/>
        <v>0.49831485652421648</v>
      </c>
      <c r="E91">
        <f t="shared" si="20"/>
        <v>0.24545503116778353</v>
      </c>
      <c r="F91">
        <f t="shared" si="15"/>
        <v>0.79632065275966069</v>
      </c>
      <c r="G91">
        <f t="shared" si="15"/>
        <v>5.9516781839188235</v>
      </c>
      <c r="H91">
        <f t="shared" si="15"/>
        <v>0.84020099919523594</v>
      </c>
      <c r="I91">
        <f t="shared" si="13"/>
        <v>79.63206527596607</v>
      </c>
      <c r="J91">
        <f t="shared" si="13"/>
        <v>595.16781839188241</v>
      </c>
      <c r="K91">
        <f t="shared" si="13"/>
        <v>84.020099919523588</v>
      </c>
      <c r="L91">
        <f t="shared" si="14"/>
        <v>19.910215288540829</v>
      </c>
      <c r="M91">
        <f t="shared" si="14"/>
        <v>38.221320674911439</v>
      </c>
      <c r="N91">
        <f t="shared" si="14"/>
        <v>41.868464036547728</v>
      </c>
      <c r="O91">
        <f t="shared" si="21"/>
        <v>758.81998358737201</v>
      </c>
      <c r="P91">
        <f t="shared" si="22"/>
        <v>758.81998358737201</v>
      </c>
      <c r="Q91">
        <f t="shared" si="23"/>
        <v>4.709464379122652</v>
      </c>
    </row>
    <row r="92" spans="1:17" x14ac:dyDescent="0.3">
      <c r="A92">
        <f t="shared" si="19"/>
        <v>71</v>
      </c>
      <c r="B92">
        <f t="shared" si="18"/>
        <v>0.24512511188411268</v>
      </c>
      <c r="C92">
        <f t="shared" si="18"/>
        <v>6.1749423849936765E-2</v>
      </c>
      <c r="D92">
        <f t="shared" si="18"/>
        <v>0.49338104606358091</v>
      </c>
      <c r="E92">
        <f t="shared" si="20"/>
        <v>0.24051582121780182</v>
      </c>
      <c r="F92">
        <f t="shared" si="15"/>
        <v>0.80014191192908402</v>
      </c>
      <c r="G92">
        <f t="shared" si="15"/>
        <v>6.3077987701908551</v>
      </c>
      <c r="H92">
        <f t="shared" si="15"/>
        <v>0.83984212162295457</v>
      </c>
      <c r="I92">
        <f t="shared" si="13"/>
        <v>80.014191192908399</v>
      </c>
      <c r="J92">
        <f t="shared" si="13"/>
        <v>630.77987701908546</v>
      </c>
      <c r="K92">
        <f t="shared" si="13"/>
        <v>83.984212162295464</v>
      </c>
      <c r="L92">
        <f t="shared" si="14"/>
        <v>19.613487568478455</v>
      </c>
      <c r="M92">
        <f t="shared" si="14"/>
        <v>38.950293982062497</v>
      </c>
      <c r="N92">
        <f t="shared" si="14"/>
        <v>41.436218449459048</v>
      </c>
      <c r="O92">
        <f t="shared" si="21"/>
        <v>794.77828037428924</v>
      </c>
      <c r="P92">
        <f t="shared" si="22"/>
        <v>794.77828037428924</v>
      </c>
      <c r="Q92">
        <f t="shared" si="23"/>
        <v>4.7387124172616035</v>
      </c>
    </row>
    <row r="93" spans="1:17" x14ac:dyDescent="0.3">
      <c r="A93">
        <f t="shared" si="19"/>
        <v>72</v>
      </c>
      <c r="B93">
        <f t="shared" si="18"/>
        <v>0.24031873714128693</v>
      </c>
      <c r="C93">
        <f t="shared" si="18"/>
        <v>5.937444600955457E-2</v>
      </c>
      <c r="D93">
        <f t="shared" si="18"/>
        <v>0.48849608521146609</v>
      </c>
      <c r="E93">
        <f t="shared" si="20"/>
        <v>0.23560955685474755</v>
      </c>
      <c r="F93">
        <f t="shared" si="15"/>
        <v>0.80398002491164267</v>
      </c>
      <c r="G93">
        <f t="shared" si="15"/>
        <v>6.6833431703130657</v>
      </c>
      <c r="H93">
        <f t="shared" si="15"/>
        <v>0.8392467205133548</v>
      </c>
      <c r="I93">
        <f t="shared" si="13"/>
        <v>80.398002491164263</v>
      </c>
      <c r="J93">
        <f t="shared" si="13"/>
        <v>668.33431703130657</v>
      </c>
      <c r="K93">
        <f t="shared" si="13"/>
        <v>83.924672051335477</v>
      </c>
      <c r="L93">
        <f t="shared" si="14"/>
        <v>19.321146427358638</v>
      </c>
      <c r="M93">
        <f t="shared" si="14"/>
        <v>39.681979822907842</v>
      </c>
      <c r="N93">
        <f t="shared" si="14"/>
        <v>40.996873749733524</v>
      </c>
      <c r="O93">
        <f t="shared" si="21"/>
        <v>832.65699157380629</v>
      </c>
      <c r="P93">
        <f t="shared" si="22"/>
        <v>832.65699157380618</v>
      </c>
      <c r="Q93">
        <f t="shared" si="23"/>
        <v>4.7659469483336325</v>
      </c>
    </row>
    <row r="94" spans="1:17" x14ac:dyDescent="0.3">
      <c r="A94">
        <f t="shared" si="19"/>
        <v>73</v>
      </c>
      <c r="B94">
        <f t="shared" si="18"/>
        <v>0.2356066050404774</v>
      </c>
      <c r="C94">
        <f t="shared" si="18"/>
        <v>5.7090813470725546E-2</v>
      </c>
      <c r="D94">
        <f t="shared" si="18"/>
        <v>0.48365949030838223</v>
      </c>
      <c r="E94">
        <f t="shared" si="20"/>
        <v>0.23073871689309336</v>
      </c>
      <c r="F94">
        <f t="shared" si="15"/>
        <v>0.80783350165463486</v>
      </c>
      <c r="G94">
        <f t="shared" si="15"/>
        <v>7.079262411077643</v>
      </c>
      <c r="H94">
        <f t="shared" si="15"/>
        <v>0.83841679847424311</v>
      </c>
      <c r="I94">
        <f t="shared" si="13"/>
        <v>80.783350165463489</v>
      </c>
      <c r="J94">
        <f t="shared" si="13"/>
        <v>707.92624110776433</v>
      </c>
      <c r="K94">
        <f t="shared" si="13"/>
        <v>83.841679847424317</v>
      </c>
      <c r="L94">
        <f t="shared" si="14"/>
        <v>19.033090876280941</v>
      </c>
      <c r="M94">
        <f t="shared" si="14"/>
        <v>40.416084982115251</v>
      </c>
      <c r="N94">
        <f t="shared" si="14"/>
        <v>40.550824141603805</v>
      </c>
      <c r="O94">
        <f t="shared" si="21"/>
        <v>872.55127112065213</v>
      </c>
      <c r="P94">
        <f t="shared" si="22"/>
        <v>872.55127112065213</v>
      </c>
      <c r="Q94">
        <f t="shared" si="23"/>
        <v>4.7912021337191524</v>
      </c>
    </row>
    <row r="95" spans="1:17" x14ac:dyDescent="0.3">
      <c r="A95">
        <f t="shared" si="19"/>
        <v>74</v>
      </c>
      <c r="B95">
        <f t="shared" si="18"/>
        <v>0.23098686768674251</v>
      </c>
      <c r="C95">
        <f t="shared" si="18"/>
        <v>5.4895012952620711E-2</v>
      </c>
      <c r="D95">
        <f t="shared" si="18"/>
        <v>0.47887078248354675</v>
      </c>
      <c r="E95">
        <f t="shared" si="20"/>
        <v>0.22590567700856576</v>
      </c>
      <c r="F95">
        <f t="shared" si="15"/>
        <v>0.81170083450709307</v>
      </c>
      <c r="G95">
        <f t="shared" si="15"/>
        <v>7.4965486040264055</v>
      </c>
      <c r="H95">
        <f t="shared" si="15"/>
        <v>0.83735456137228115</v>
      </c>
      <c r="I95">
        <f t="shared" si="13"/>
        <v>81.170083450709313</v>
      </c>
      <c r="J95">
        <f t="shared" si="13"/>
        <v>749.65486040264057</v>
      </c>
      <c r="K95">
        <f t="shared" si="13"/>
        <v>83.735456137228113</v>
      </c>
      <c r="L95">
        <f t="shared" si="14"/>
        <v>18.74922332615084</v>
      </c>
      <c r="M95">
        <f t="shared" si="14"/>
        <v>41.152313271798022</v>
      </c>
      <c r="N95">
        <f t="shared" si="14"/>
        <v>40.098463402051131</v>
      </c>
      <c r="O95">
        <f t="shared" si="21"/>
        <v>914.56039999057793</v>
      </c>
      <c r="P95">
        <f t="shared" si="22"/>
        <v>914.56039999057793</v>
      </c>
      <c r="Q95">
        <f t="shared" si="23"/>
        <v>4.8145169527942899</v>
      </c>
    </row>
    <row r="96" spans="1:17" x14ac:dyDescent="0.3">
      <c r="A96">
        <f t="shared" si="19"/>
        <v>75</v>
      </c>
      <c r="B96">
        <f t="shared" si="18"/>
        <v>0.22645771341837509</v>
      </c>
      <c r="C96">
        <f t="shared" si="18"/>
        <v>5.2783666300596846E-2</v>
      </c>
      <c r="D96">
        <f t="shared" si="18"/>
        <v>0.47412948760747214</v>
      </c>
      <c r="E96">
        <f t="shared" si="20"/>
        <v>0.22111271002260705</v>
      </c>
      <c r="F96">
        <f t="shared" si="15"/>
        <v>0.81558050060615939</v>
      </c>
      <c r="G96">
        <f t="shared" si="15"/>
        <v>7.9362365173360887</v>
      </c>
      <c r="H96">
        <f t="shared" si="15"/>
        <v>0.83606241558764693</v>
      </c>
      <c r="I96">
        <f t="shared" si="13"/>
        <v>81.55805006061594</v>
      </c>
      <c r="J96">
        <f t="shared" si="13"/>
        <v>793.62365173360888</v>
      </c>
      <c r="K96">
        <f t="shared" si="13"/>
        <v>83.606241558764694</v>
      </c>
      <c r="L96">
        <f t="shared" si="14"/>
        <v>18.469449527588452</v>
      </c>
      <c r="M96">
        <f t="shared" si="14"/>
        <v>41.890366001367902</v>
      </c>
      <c r="N96">
        <f t="shared" si="14"/>
        <v>39.640184471043646</v>
      </c>
      <c r="O96">
        <f t="shared" si="21"/>
        <v>958.7879433529896</v>
      </c>
      <c r="P96">
        <f t="shared" si="22"/>
        <v>958.7879433529896</v>
      </c>
      <c r="Q96">
        <f t="shared" si="23"/>
        <v>4.8359346591944297</v>
      </c>
    </row>
    <row r="97" spans="1:17" x14ac:dyDescent="0.3">
      <c r="A97">
        <f t="shared" si="19"/>
        <v>76</v>
      </c>
      <c r="B97">
        <f t="shared" si="18"/>
        <v>0.22201736609644609</v>
      </c>
      <c r="C97">
        <f t="shared" si="18"/>
        <v>5.0753525289035421E-2</v>
      </c>
      <c r="D97">
        <f t="shared" si="18"/>
        <v>0.46943513624502187</v>
      </c>
      <c r="E97">
        <f t="shared" si="20"/>
        <v>0.21636198624347155</v>
      </c>
      <c r="F97">
        <f t="shared" si="15"/>
        <v>0.81947096430563415</v>
      </c>
      <c r="G97">
        <f t="shared" si="15"/>
        <v>8.3994052061861524</v>
      </c>
      <c r="H97">
        <f t="shared" si="15"/>
        <v>0.83454296476615364</v>
      </c>
      <c r="I97">
        <f t="shared" si="13"/>
        <v>81.94709643056342</v>
      </c>
      <c r="J97">
        <f t="shared" si="13"/>
        <v>839.94052061861521</v>
      </c>
      <c r="K97">
        <f t="shared" si="13"/>
        <v>83.454296476615369</v>
      </c>
      <c r="L97">
        <f t="shared" si="14"/>
        <v>18.193678508765171</v>
      </c>
      <c r="M97">
        <f t="shared" si="14"/>
        <v>42.629942454502462</v>
      </c>
      <c r="N97">
        <f t="shared" si="14"/>
        <v>39.176379036732385</v>
      </c>
      <c r="O97">
        <f t="shared" si="21"/>
        <v>1005.341913525794</v>
      </c>
      <c r="P97">
        <f t="shared" si="22"/>
        <v>1005.341913525794</v>
      </c>
      <c r="Q97">
        <f t="shared" si="23"/>
        <v>4.8555022511025614</v>
      </c>
    </row>
    <row r="98" spans="1:17" x14ac:dyDescent="0.3">
      <c r="A98">
        <f t="shared" si="19"/>
        <v>77</v>
      </c>
      <c r="B98">
        <f t="shared" si="18"/>
        <v>0.2176640844082805</v>
      </c>
      <c r="C98">
        <f t="shared" si="18"/>
        <v>4.8801466624072518E-2</v>
      </c>
      <c r="D98">
        <f t="shared" si="18"/>
        <v>0.46478726360893258</v>
      </c>
      <c r="E98">
        <f t="shared" si="20"/>
        <v>0.21165557387065817</v>
      </c>
      <c r="F98">
        <f t="shared" si="15"/>
        <v>0.82337067963848676</v>
      </c>
      <c r="G98">
        <f t="shared" si="15"/>
        <v>8.8871797041893057</v>
      </c>
      <c r="H98">
        <f t="shared" si="15"/>
        <v>0.83279900607908341</v>
      </c>
      <c r="I98">
        <f t="shared" si="13"/>
        <v>82.337067963848682</v>
      </c>
      <c r="J98">
        <f t="shared" si="13"/>
        <v>888.71797041893058</v>
      </c>
      <c r="K98">
        <f t="shared" si="13"/>
        <v>83.279900607908345</v>
      </c>
      <c r="L98">
        <f t="shared" si="14"/>
        <v>17.921822511213488</v>
      </c>
      <c r="M98">
        <f t="shared" si="14"/>
        <v>43.370740371612911</v>
      </c>
      <c r="N98">
        <f t="shared" si="14"/>
        <v>38.707437117173598</v>
      </c>
      <c r="O98">
        <f t="shared" si="21"/>
        <v>1054.3349389906875</v>
      </c>
      <c r="P98">
        <f t="shared" si="22"/>
        <v>1054.3349389906875</v>
      </c>
      <c r="Q98">
        <f t="shared" si="23"/>
        <v>4.8732699597763718</v>
      </c>
    </row>
    <row r="99" spans="1:17" x14ac:dyDescent="0.3">
      <c r="A99">
        <f t="shared" si="19"/>
        <v>78</v>
      </c>
      <c r="B99">
        <f t="shared" si="18"/>
        <v>0.21339616118458871</v>
      </c>
      <c r="C99">
        <f t="shared" si="18"/>
        <v>4.6924487138531264E-2</v>
      </c>
      <c r="D99">
        <f t="shared" si="18"/>
        <v>0.46018540951379455</v>
      </c>
      <c r="E99">
        <f t="shared" si="20"/>
        <v>0.20699543946881144</v>
      </c>
      <c r="F99">
        <f t="shared" si="15"/>
        <v>0.82727809280496134</v>
      </c>
      <c r="G99">
        <f t="shared" si="15"/>
        <v>9.4007327785898216</v>
      </c>
      <c r="H99">
        <f t="shared" si="15"/>
        <v>0.83083352600327298</v>
      </c>
      <c r="I99">
        <f t="shared" si="13"/>
        <v>82.727809280496132</v>
      </c>
      <c r="J99">
        <f t="shared" si="13"/>
        <v>940.07327785898212</v>
      </c>
      <c r="K99">
        <f t="shared" si="13"/>
        <v>83.083352600327302</v>
      </c>
      <c r="L99">
        <f t="shared" si="14"/>
        <v>17.653796923668665</v>
      </c>
      <c r="M99">
        <f t="shared" si="14"/>
        <v>44.112456436170731</v>
      </c>
      <c r="N99">
        <f t="shared" si="14"/>
        <v>38.233746640160604</v>
      </c>
      <c r="O99">
        <f t="shared" si="21"/>
        <v>1105.8844397398054</v>
      </c>
      <c r="P99">
        <f t="shared" si="22"/>
        <v>1105.8844397398054</v>
      </c>
      <c r="Q99">
        <f t="shared" si="23"/>
        <v>4.8892907597718471</v>
      </c>
    </row>
    <row r="100" spans="1:17" x14ac:dyDescent="0.3">
      <c r="A100">
        <f t="shared" si="19"/>
        <v>79</v>
      </c>
      <c r="B100">
        <f t="shared" si="18"/>
        <v>0.20921192272998898</v>
      </c>
      <c r="C100">
        <f t="shared" si="18"/>
        <v>4.5119699171664682E-2</v>
      </c>
      <c r="D100">
        <f t="shared" si="18"/>
        <v>0.4556291183304898</v>
      </c>
      <c r="E100">
        <f t="shared" si="20"/>
        <v>0.20238344851662698</v>
      </c>
      <c r="F100">
        <f t="shared" si="15"/>
        <v>0.83119164467777673</v>
      </c>
      <c r="G100">
        <f t="shared" si="15"/>
        <v>9.94128675206297</v>
      </c>
      <c r="H100">
        <f t="shared" si="15"/>
        <v>0.82864969563614155</v>
      </c>
      <c r="I100">
        <f t="shared" ref="I100:K163" si="24">$A$17*F100</f>
        <v>83.119164467777679</v>
      </c>
      <c r="J100">
        <f t="shared" si="24"/>
        <v>994.12867520629698</v>
      </c>
      <c r="K100">
        <f t="shared" si="24"/>
        <v>82.864969563614153</v>
      </c>
      <c r="L100">
        <f t="shared" ref="L100:N163" si="25">B100*I100</f>
        <v>17.389520214013949</v>
      </c>
      <c r="M100">
        <f t="shared" si="25"/>
        <v>44.854786763233662</v>
      </c>
      <c r="N100">
        <f t="shared" si="25"/>
        <v>37.755693022752389</v>
      </c>
      <c r="O100">
        <f t="shared" si="21"/>
        <v>1160.1128092376887</v>
      </c>
      <c r="P100">
        <f t="shared" si="22"/>
        <v>1160.1128092376887</v>
      </c>
      <c r="Q100">
        <f t="shared" si="23"/>
        <v>4.9036199035987993</v>
      </c>
    </row>
    <row r="101" spans="1:17" x14ac:dyDescent="0.3">
      <c r="A101">
        <f t="shared" si="19"/>
        <v>80</v>
      </c>
      <c r="B101">
        <f t="shared" ref="B101:D116" si="26">A$11^(-$A101)</f>
        <v>0.20510972816665585</v>
      </c>
      <c r="C101">
        <f t="shared" si="26"/>
        <v>4.3384326126600647E-2</v>
      </c>
      <c r="D101">
        <f t="shared" si="26"/>
        <v>0.45111793894107888</v>
      </c>
      <c r="E101">
        <f t="shared" si="20"/>
        <v>0.1978213660356814</v>
      </c>
      <c r="F101">
        <f t="shared" ref="F101:H164" si="27">A$8*$E101/(B101^$B$2)-A$14</f>
        <v>0.83510977331586833</v>
      </c>
      <c r="G101">
        <f t="shared" si="27"/>
        <v>10.510115394081364</v>
      </c>
      <c r="H101">
        <f t="shared" si="27"/>
        <v>0.82625086556248994</v>
      </c>
      <c r="I101">
        <f t="shared" si="24"/>
        <v>83.51097733158683</v>
      </c>
      <c r="J101">
        <f t="shared" si="24"/>
        <v>1051.0115394081363</v>
      </c>
      <c r="K101">
        <f t="shared" si="24"/>
        <v>82.625086556248988</v>
      </c>
      <c r="L101">
        <f t="shared" si="25"/>
        <v>17.128913859413533</v>
      </c>
      <c r="M101">
        <f t="shared" si="25"/>
        <v>45.597427388503171</v>
      </c>
      <c r="N101">
        <f t="shared" si="25"/>
        <v>37.273658752083286</v>
      </c>
      <c r="O101">
        <f t="shared" si="21"/>
        <v>1217.1476032959722</v>
      </c>
      <c r="P101">
        <f t="shared" si="22"/>
        <v>1217.1476032959722</v>
      </c>
      <c r="Q101">
        <f t="shared" si="23"/>
        <v>4.9163144828787031</v>
      </c>
    </row>
    <row r="102" spans="1:17" x14ac:dyDescent="0.3">
      <c r="A102">
        <f t="shared" si="19"/>
        <v>81</v>
      </c>
      <c r="B102">
        <f t="shared" si="26"/>
        <v>0.20108796879083907</v>
      </c>
      <c r="C102">
        <f t="shared" si="26"/>
        <v>4.171569819865447E-2</v>
      </c>
      <c r="D102">
        <f t="shared" si="26"/>
        <v>0.44665142469413749</v>
      </c>
      <c r="E102">
        <f t="shared" si="20"/>
        <v>0.1933108573034697</v>
      </c>
      <c r="F102">
        <f t="shared" si="27"/>
        <v>0.8390309164780847</v>
      </c>
      <c r="G102">
        <f t="shared" si="27"/>
        <v>11.108545884949839</v>
      </c>
      <c r="H102">
        <f t="shared" si="27"/>
        <v>0.82364056029185195</v>
      </c>
      <c r="I102">
        <f t="shared" si="24"/>
        <v>83.903091647808466</v>
      </c>
      <c r="J102">
        <f t="shared" si="24"/>
        <v>1110.854588494984</v>
      </c>
      <c r="K102">
        <f t="shared" si="24"/>
        <v>82.364056029185193</v>
      </c>
      <c r="L102">
        <f t="shared" si="25"/>
        <v>16.871902274729418</v>
      </c>
      <c r="M102">
        <f t="shared" si="25"/>
        <v>46.340074756247255</v>
      </c>
      <c r="N102">
        <f t="shared" si="25"/>
        <v>36.788022969023331</v>
      </c>
      <c r="O102">
        <f t="shared" si="21"/>
        <v>1277.1217361719775</v>
      </c>
      <c r="P102">
        <f t="shared" si="22"/>
        <v>1277.1217361719775</v>
      </c>
      <c r="Q102">
        <f t="shared" si="23"/>
        <v>4.9274330174580827</v>
      </c>
    </row>
    <row r="103" spans="1:17" x14ac:dyDescent="0.3">
      <c r="A103">
        <f t="shared" si="19"/>
        <v>82</v>
      </c>
      <c r="B103">
        <f t="shared" si="26"/>
        <v>0.19714506744199911</v>
      </c>
      <c r="C103">
        <f t="shared" si="26"/>
        <v>4.0111248267936987E-2</v>
      </c>
      <c r="D103">
        <f t="shared" si="26"/>
        <v>0.44222913336053205</v>
      </c>
      <c r="E103">
        <f t="shared" si="20"/>
        <v>0.18885348865428489</v>
      </c>
      <c r="F103">
        <f t="shared" si="27"/>
        <v>0.84295351412829433</v>
      </c>
      <c r="G103">
        <f t="shared" si="27"/>
        <v>11.737960855750481</v>
      </c>
      <c r="H103">
        <f t="shared" si="27"/>
        <v>0.82082247228709981</v>
      </c>
      <c r="I103">
        <f t="shared" si="24"/>
        <v>84.295351412829433</v>
      </c>
      <c r="J103">
        <f t="shared" si="24"/>
        <v>1173.7960855750482</v>
      </c>
      <c r="K103">
        <f t="shared" si="24"/>
        <v>82.082247228709974</v>
      </c>
      <c r="L103">
        <f t="shared" si="25"/>
        <v>16.618412739329273</v>
      </c>
      <c r="M103">
        <f t="shared" si="25"/>
        <v>47.082426204433368</v>
      </c>
      <c r="N103">
        <f t="shared" si="25"/>
        <v>36.299161056237345</v>
      </c>
      <c r="O103">
        <f t="shared" si="21"/>
        <v>1340.1736842165876</v>
      </c>
      <c r="P103">
        <f t="shared" si="22"/>
        <v>1340.1736842165876</v>
      </c>
      <c r="Q103">
        <f t="shared" si="23"/>
        <v>4.9370350733831225</v>
      </c>
    </row>
    <row r="104" spans="1:17" x14ac:dyDescent="0.3">
      <c r="A104">
        <f t="shared" si="19"/>
        <v>83</v>
      </c>
      <c r="B104">
        <f t="shared" si="26"/>
        <v>0.19327947788431285</v>
      </c>
      <c r="C104">
        <f t="shared" si="26"/>
        <v>3.8568507949939407E-2</v>
      </c>
      <c r="D104">
        <f t="shared" si="26"/>
        <v>0.43785062708963579</v>
      </c>
      <c r="E104">
        <f t="shared" si="20"/>
        <v>0.18445072837091928</v>
      </c>
      <c r="F104">
        <f t="shared" si="27"/>
        <v>0.84687601092343667</v>
      </c>
      <c r="G104">
        <f t="shared" si="27"/>
        <v>12.399800507582931</v>
      </c>
      <c r="H104">
        <f t="shared" si="27"/>
        <v>0.81780045560672321</v>
      </c>
      <c r="I104">
        <f t="shared" si="24"/>
        <v>84.68760109234367</v>
      </c>
      <c r="J104">
        <f t="shared" si="24"/>
        <v>1239.9800507582931</v>
      </c>
      <c r="K104">
        <f t="shared" si="24"/>
        <v>81.78004556067232</v>
      </c>
      <c r="L104">
        <f t="shared" si="25"/>
        <v>16.368375322403146</v>
      </c>
      <c r="M104">
        <f t="shared" si="25"/>
        <v>47.824180445437499</v>
      </c>
      <c r="N104">
        <f t="shared" si="25"/>
        <v>35.807444232159362</v>
      </c>
      <c r="O104">
        <f t="shared" si="21"/>
        <v>1406.447697411309</v>
      </c>
      <c r="P104">
        <f t="shared" si="22"/>
        <v>1406.447697411309</v>
      </c>
      <c r="Q104">
        <f t="shared" si="23"/>
        <v>4.9451809101491717</v>
      </c>
    </row>
    <row r="105" spans="1:17" x14ac:dyDescent="0.3">
      <c r="A105">
        <f t="shared" si="19"/>
        <v>84</v>
      </c>
      <c r="B105">
        <f t="shared" si="26"/>
        <v>0.18948968420030671</v>
      </c>
      <c r="C105">
        <f t="shared" si="26"/>
        <v>3.7085103798018659E-2</v>
      </c>
      <c r="D105">
        <f t="shared" si="26"/>
        <v>0.43351547236597604</v>
      </c>
      <c r="E105">
        <f t="shared" si="20"/>
        <v>0.18010394766950077</v>
      </c>
      <c r="F105">
        <f t="shared" si="27"/>
        <v>0.85079685867617516</v>
      </c>
      <c r="G105">
        <f t="shared" si="27"/>
        <v>13.095564813632686</v>
      </c>
      <c r="H105">
        <f t="shared" si="27"/>
        <v>0.81457851918483137</v>
      </c>
      <c r="I105">
        <f t="shared" si="24"/>
        <v>85.079685867617513</v>
      </c>
      <c r="J105">
        <f t="shared" si="24"/>
        <v>1309.5564813632686</v>
      </c>
      <c r="K105">
        <f t="shared" si="24"/>
        <v>81.457851918483144</v>
      </c>
      <c r="L105">
        <f t="shared" si="25"/>
        <v>16.121722806916139</v>
      </c>
      <c r="M105">
        <f t="shared" si="25"/>
        <v>48.565038040724907</v>
      </c>
      <c r="N105">
        <f t="shared" si="25"/>
        <v>35.313239152358946</v>
      </c>
      <c r="O105">
        <f t="shared" si="21"/>
        <v>1476.0940191493694</v>
      </c>
      <c r="P105">
        <f t="shared" si="22"/>
        <v>1476.0940191493694</v>
      </c>
      <c r="Q105">
        <f t="shared" si="23"/>
        <v>4.9519311572161939</v>
      </c>
    </row>
    <row r="106" spans="1:17" x14ac:dyDescent="0.3">
      <c r="A106">
        <f t="shared" si="19"/>
        <v>85</v>
      </c>
      <c r="B106">
        <f t="shared" si="26"/>
        <v>0.18577420019637911</v>
      </c>
      <c r="C106">
        <f t="shared" si="26"/>
        <v>3.5658753651941009E-2</v>
      </c>
      <c r="D106">
        <f t="shared" si="26"/>
        <v>0.42922323996631301</v>
      </c>
      <c r="E106">
        <f t="shared" si="20"/>
        <v>0.17581442177912146</v>
      </c>
      <c r="F106">
        <f t="shared" si="27"/>
        <v>0.85471451878399951</v>
      </c>
      <c r="G106">
        <f t="shared" si="27"/>
        <v>13.826815807751794</v>
      </c>
      <c r="H106">
        <f t="shared" si="27"/>
        <v>0.81116081977436705</v>
      </c>
      <c r="I106">
        <f t="shared" si="24"/>
        <v>85.471451878399947</v>
      </c>
      <c r="J106">
        <f t="shared" si="24"/>
        <v>1382.6815807751793</v>
      </c>
      <c r="K106">
        <f t="shared" si="24"/>
        <v>81.116081977436707</v>
      </c>
      <c r="L106">
        <f t="shared" si="25"/>
        <v>15.878390612333055</v>
      </c>
      <c r="M106">
        <f t="shared" si="25"/>
        <v>49.304701867938491</v>
      </c>
      <c r="N106">
        <f t="shared" si="25"/>
        <v>34.816907519728431</v>
      </c>
      <c r="O106">
        <f t="shared" si="21"/>
        <v>1549.269114631016</v>
      </c>
      <c r="P106">
        <f t="shared" si="22"/>
        <v>1549.269114631016</v>
      </c>
      <c r="Q106">
        <f t="shared" si="23"/>
        <v>4.9573465194185484</v>
      </c>
    </row>
    <row r="107" spans="1:17" x14ac:dyDescent="0.3">
      <c r="A107">
        <f t="shared" si="19"/>
        <v>86</v>
      </c>
      <c r="B107">
        <f t="shared" si="26"/>
        <v>0.18213156881997952</v>
      </c>
      <c r="C107">
        <f t="shared" si="26"/>
        <v>3.4287263126866356E-2</v>
      </c>
      <c r="D107">
        <f t="shared" si="26"/>
        <v>0.42497350491714148</v>
      </c>
      <c r="E107">
        <f t="shared" si="20"/>
        <v>0.17158333111725282</v>
      </c>
      <c r="F107">
        <f t="shared" si="27"/>
        <v>0.85862746461683437</v>
      </c>
      <c r="G107">
        <f t="shared" si="27"/>
        <v>14.595179963391542</v>
      </c>
      <c r="H107">
        <f t="shared" si="27"/>
        <v>0.80755165458033362</v>
      </c>
      <c r="I107">
        <f t="shared" si="24"/>
        <v>85.862746461683443</v>
      </c>
      <c r="J107">
        <f t="shared" si="24"/>
        <v>1459.5179963391543</v>
      </c>
      <c r="K107">
        <f t="shared" si="24"/>
        <v>80.75516545803336</v>
      </c>
      <c r="L107">
        <f t="shared" si="25"/>
        <v>15.638316716258551</v>
      </c>
      <c r="M107">
        <f t="shared" si="25"/>
        <v>50.042877578877352</v>
      </c>
      <c r="N107">
        <f t="shared" si="25"/>
        <v>34.318805704864111</v>
      </c>
      <c r="O107">
        <f t="shared" si="21"/>
        <v>1626.135908258871</v>
      </c>
      <c r="P107">
        <f t="shared" si="22"/>
        <v>1626.135908258871</v>
      </c>
      <c r="Q107">
        <f t="shared" si="23"/>
        <v>4.9614875105905787</v>
      </c>
    </row>
    <row r="108" spans="1:17" x14ac:dyDescent="0.3">
      <c r="A108">
        <f t="shared" si="19"/>
        <v>87</v>
      </c>
      <c r="B108">
        <f t="shared" si="26"/>
        <v>0.17856036158821526</v>
      </c>
      <c r="C108">
        <f t="shared" si="26"/>
        <v>3.2968522237371505E-2</v>
      </c>
      <c r="D108">
        <f t="shared" si="26"/>
        <v>0.42076584645261539</v>
      </c>
      <c r="E108">
        <f t="shared" si="20"/>
        <v>0.16741176256129858</v>
      </c>
      <c r="F108">
        <f t="shared" si="27"/>
        <v>0.8625341838554883</v>
      </c>
      <c r="G108">
        <f t="shared" si="27"/>
        <v>15.402350666886916</v>
      </c>
      <c r="H108">
        <f t="shared" si="27"/>
        <v>0.80375545361093947</v>
      </c>
      <c r="I108">
        <f t="shared" si="24"/>
        <v>86.253418385548827</v>
      </c>
      <c r="J108">
        <f t="shared" si="24"/>
        <v>1540.2350666886916</v>
      </c>
      <c r="K108">
        <f t="shared" si="24"/>
        <v>80.375545361093941</v>
      </c>
      <c r="L108">
        <f t="shared" si="25"/>
        <v>15.401441575143211</v>
      </c>
      <c r="M108">
        <f t="shared" si="25"/>
        <v>50.779274046905513</v>
      </c>
      <c r="N108">
        <f t="shared" si="25"/>
        <v>33.819284377951277</v>
      </c>
      <c r="O108">
        <f t="shared" si="21"/>
        <v>1706.8640304353344</v>
      </c>
      <c r="P108">
        <f t="shared" si="22"/>
        <v>1706.8640304353344</v>
      </c>
      <c r="Q108">
        <f t="shared" si="23"/>
        <v>4.9644142144859238</v>
      </c>
    </row>
    <row r="109" spans="1:17" x14ac:dyDescent="0.3">
      <c r="A109">
        <f t="shared" si="19"/>
        <v>88</v>
      </c>
      <c r="B109">
        <f t="shared" si="26"/>
        <v>0.17505917802766199</v>
      </c>
      <c r="C109">
        <f t="shared" si="26"/>
        <v>3.1700502151318748E-2</v>
      </c>
      <c r="D109">
        <f t="shared" si="26"/>
        <v>0.41659984797288641</v>
      </c>
      <c r="E109">
        <f t="shared" si="20"/>
        <v>0.16330071081599895</v>
      </c>
      <c r="F109">
        <f t="shared" si="27"/>
        <v>0.86643318077358056</v>
      </c>
      <c r="G109">
        <f t="shared" si="27"/>
        <v>16.250090789256333</v>
      </c>
      <c r="H109">
        <f t="shared" si="27"/>
        <v>0.79977677177554773</v>
      </c>
      <c r="I109">
        <f t="shared" si="24"/>
        <v>86.64331807735806</v>
      </c>
      <c r="J109">
        <f t="shared" si="24"/>
        <v>1625.0090789256333</v>
      </c>
      <c r="K109">
        <f t="shared" si="24"/>
        <v>79.977677177554767</v>
      </c>
      <c r="L109">
        <f t="shared" si="25"/>
        <v>15.167708044211569</v>
      </c>
      <c r="M109">
        <f t="shared" si="25"/>
        <v>51.513603802394535</v>
      </c>
      <c r="N109">
        <f t="shared" si="25"/>
        <v>33.3186881533939</v>
      </c>
      <c r="O109">
        <f t="shared" si="21"/>
        <v>1791.6300741805462</v>
      </c>
      <c r="P109">
        <f t="shared" si="22"/>
        <v>1791.6300741805462</v>
      </c>
      <c r="Q109">
        <f t="shared" si="23"/>
        <v>4.9661860718684281</v>
      </c>
    </row>
    <row r="110" spans="1:17" x14ac:dyDescent="0.3">
      <c r="A110">
        <f t="shared" si="19"/>
        <v>89</v>
      </c>
      <c r="B110">
        <f t="shared" si="26"/>
        <v>0.17162664512515882</v>
      </c>
      <c r="C110">
        <f t="shared" si="26"/>
        <v>3.0481252068575718E-2</v>
      </c>
      <c r="D110">
        <f t="shared" si="26"/>
        <v>0.41247509700285773</v>
      </c>
      <c r="E110">
        <f t="shared" si="20"/>
        <v>0.1592510798757836</v>
      </c>
      <c r="F110">
        <f t="shared" si="27"/>
        <v>0.87032297845592821</v>
      </c>
      <c r="G110">
        <f t="shared" si="27"/>
        <v>17.140235360848699</v>
      </c>
      <c r="H110">
        <f t="shared" si="27"/>
        <v>0.79562028075904767</v>
      </c>
      <c r="I110">
        <f t="shared" si="24"/>
        <v>87.032297845592822</v>
      </c>
      <c r="J110">
        <f t="shared" si="24"/>
        <v>1714.0235360848699</v>
      </c>
      <c r="K110">
        <f t="shared" si="24"/>
        <v>79.562028075904763</v>
      </c>
      <c r="L110">
        <f t="shared" si="25"/>
        <v>14.937061296772685</v>
      </c>
      <c r="M110">
        <f t="shared" si="25"/>
        <v>52.245583454874406</v>
      </c>
      <c r="N110">
        <f t="shared" si="25"/>
        <v>32.817355248352904</v>
      </c>
      <c r="O110">
        <f t="shared" si="21"/>
        <v>1880.6178620063674</v>
      </c>
      <c r="P110">
        <f t="shared" si="22"/>
        <v>1880.6178620063677</v>
      </c>
      <c r="Q110">
        <f t="shared" si="23"/>
        <v>4.9668616925021558</v>
      </c>
    </row>
    <row r="111" spans="1:17" x14ac:dyDescent="0.3">
      <c r="A111">
        <f t="shared" si="19"/>
        <v>90</v>
      </c>
      <c r="B111">
        <f t="shared" si="26"/>
        <v>0.16826141678937137</v>
      </c>
      <c r="C111">
        <f t="shared" si="26"/>
        <v>2.9308896219784344E-2</v>
      </c>
      <c r="D111">
        <f t="shared" si="26"/>
        <v>0.40839118515134432</v>
      </c>
      <c r="E111">
        <f t="shared" si="20"/>
        <v>0.1552636845805748</v>
      </c>
      <c r="F111">
        <f t="shared" si="27"/>
        <v>0.87420212094676164</v>
      </c>
      <c r="G111">
        <f t="shared" si="27"/>
        <v>18.074694353343265</v>
      </c>
      <c r="H111">
        <f t="shared" si="27"/>
        <v>0.79129076070289617</v>
      </c>
      <c r="I111">
        <f t="shared" si="24"/>
        <v>87.42021209467616</v>
      </c>
      <c r="J111">
        <f t="shared" si="24"/>
        <v>1807.4694353343266</v>
      </c>
      <c r="K111">
        <f t="shared" si="24"/>
        <v>79.129076070289614</v>
      </c>
      <c r="L111">
        <f t="shared" si="25"/>
        <v>14.70944874307755</v>
      </c>
      <c r="M111">
        <f t="shared" si="25"/>
        <v>52.974934100645989</v>
      </c>
      <c r="N111">
        <f t="shared" si="25"/>
        <v>32.315617156276453</v>
      </c>
      <c r="O111">
        <f t="shared" si="21"/>
        <v>1974.0187234992923</v>
      </c>
      <c r="P111">
        <f t="shared" si="22"/>
        <v>1974.0187234992923</v>
      </c>
      <c r="Q111">
        <f t="shared" si="23"/>
        <v>4.9664986906632125</v>
      </c>
    </row>
    <row r="112" spans="1:17" x14ac:dyDescent="0.3">
      <c r="A112">
        <f t="shared" si="19"/>
        <v>91</v>
      </c>
      <c r="B112">
        <f t="shared" si="26"/>
        <v>0.16496217332291313</v>
      </c>
      <c r="C112">
        <f t="shared" si="26"/>
        <v>2.8181630980561867E-2</v>
      </c>
      <c r="D112">
        <f t="shared" si="26"/>
        <v>0.40434770807063808</v>
      </c>
      <c r="E112">
        <f t="shared" si="20"/>
        <v>0.15133925226297107</v>
      </c>
      <c r="F112">
        <f t="shared" si="27"/>
        <v>0.87806917532154549</v>
      </c>
      <c r="G112">
        <f t="shared" si="27"/>
        <v>19.05545557378532</v>
      </c>
      <c r="H112">
        <f t="shared" si="27"/>
        <v>0.78679309172345668</v>
      </c>
      <c r="I112">
        <f t="shared" si="24"/>
        <v>87.806917532154543</v>
      </c>
      <c r="J112">
        <f t="shared" si="24"/>
        <v>1905.5455573785321</v>
      </c>
      <c r="K112">
        <f t="shared" si="24"/>
        <v>78.679309172345668</v>
      </c>
      <c r="L112">
        <f t="shared" si="25"/>
        <v>14.484819948890017</v>
      </c>
      <c r="M112">
        <f t="shared" si="25"/>
        <v>53.701381714690868</v>
      </c>
      <c r="N112">
        <f t="shared" si="25"/>
        <v>31.813798336419104</v>
      </c>
      <c r="O112">
        <f t="shared" si="21"/>
        <v>2072.0317840830321</v>
      </c>
      <c r="P112">
        <f t="shared" si="22"/>
        <v>2072.0317840830321</v>
      </c>
      <c r="Q112">
        <f t="shared" si="23"/>
        <v>4.9651535427178928</v>
      </c>
    </row>
    <row r="113" spans="1:17" x14ac:dyDescent="0.3">
      <c r="A113">
        <f t="shared" si="19"/>
        <v>92</v>
      </c>
      <c r="B113">
        <f t="shared" si="26"/>
        <v>0.16172762090481677</v>
      </c>
      <c r="C113">
        <f t="shared" si="26"/>
        <v>2.7097722096694102E-2</v>
      </c>
      <c r="D113">
        <f t="shared" si="26"/>
        <v>0.40034426541647333</v>
      </c>
      <c r="E113">
        <f t="shared" si="20"/>
        <v>0.14747842448419987</v>
      </c>
      <c r="F113">
        <f t="shared" si="27"/>
        <v>0.88192273367662799</v>
      </c>
      <c r="G113">
        <f t="shared" si="27"/>
        <v>20.084587675524265</v>
      </c>
      <c r="H113">
        <f t="shared" si="27"/>
        <v>0.78213224529849401</v>
      </c>
      <c r="I113">
        <f t="shared" si="24"/>
        <v>88.192273367662793</v>
      </c>
      <c r="J113">
        <f t="shared" si="24"/>
        <v>2008.4587675524265</v>
      </c>
      <c r="K113">
        <f t="shared" si="24"/>
        <v>78.213224529849398</v>
      </c>
      <c r="L113">
        <f t="shared" si="25"/>
        <v>14.263126553939337</v>
      </c>
      <c r="M113">
        <f t="shared" si="25"/>
        <v>54.424657525804392</v>
      </c>
      <c r="N113">
        <f t="shared" si="25"/>
        <v>31.31221592025625</v>
      </c>
      <c r="O113">
        <f t="shared" si="21"/>
        <v>2174.8642654499386</v>
      </c>
      <c r="P113">
        <f t="shared" si="22"/>
        <v>2174.8642654499386</v>
      </c>
      <c r="Q113">
        <f t="shared" si="23"/>
        <v>4.9628814652770581</v>
      </c>
    </row>
    <row r="114" spans="1:17" x14ac:dyDescent="0.3">
      <c r="A114">
        <f t="shared" si="19"/>
        <v>93</v>
      </c>
      <c r="B114">
        <f t="shared" si="26"/>
        <v>0.15855649108315373</v>
      </c>
      <c r="C114">
        <f t="shared" si="26"/>
        <v>2.6055502016052019E-2</v>
      </c>
      <c r="D114">
        <f t="shared" si="26"/>
        <v>0.39638046080838946</v>
      </c>
      <c r="E114">
        <f t="shared" si="20"/>
        <v>0.14368175885571591</v>
      </c>
      <c r="F114">
        <f t="shared" si="27"/>
        <v>0.88576141503140171</v>
      </c>
      <c r="G114">
        <f t="shared" si="27"/>
        <v>21.164243291108871</v>
      </c>
      <c r="H114">
        <f t="shared" si="27"/>
        <v>0.77731327555272933</v>
      </c>
      <c r="I114">
        <f t="shared" si="24"/>
        <v>88.576141503140178</v>
      </c>
      <c r="J114">
        <f t="shared" si="24"/>
        <v>2116.4243291108869</v>
      </c>
      <c r="K114">
        <f t="shared" si="24"/>
        <v>77.731327555272927</v>
      </c>
      <c r="L114">
        <f t="shared" si="25"/>
        <v>14.044322190422809</v>
      </c>
      <c r="M114">
        <f t="shared" si="25"/>
        <v>55.144498373970258</v>
      </c>
      <c r="N114">
        <f t="shared" si="25"/>
        <v>30.811179435606945</v>
      </c>
      <c r="O114">
        <f t="shared" si="21"/>
        <v>2282.7317981693</v>
      </c>
      <c r="P114">
        <f t="shared" si="22"/>
        <v>2282.7317981693</v>
      </c>
      <c r="Q114">
        <f t="shared" si="23"/>
        <v>4.9597363124197491</v>
      </c>
    </row>
    <row r="115" spans="1:17" x14ac:dyDescent="0.3">
      <c r="A115">
        <f t="shared" si="19"/>
        <v>94</v>
      </c>
      <c r="B115">
        <f t="shared" si="26"/>
        <v>0.15544754027760166</v>
      </c>
      <c r="C115">
        <f t="shared" si="26"/>
        <v>2.5053367323126945E-2</v>
      </c>
      <c r="D115">
        <f t="shared" si="26"/>
        <v>0.39245590179048445</v>
      </c>
      <c r="E115">
        <f t="shared" si="20"/>
        <v>0.13994973094284546</v>
      </c>
      <c r="F115">
        <f t="shared" si="27"/>
        <v>0.88958386713815552</v>
      </c>
      <c r="G115">
        <f t="shared" si="27"/>
        <v>22.296662292388476</v>
      </c>
      <c r="H115">
        <f t="shared" si="27"/>
        <v>0.77234131047322663</v>
      </c>
      <c r="I115">
        <f t="shared" si="24"/>
        <v>88.958386713815557</v>
      </c>
      <c r="J115">
        <f t="shared" si="24"/>
        <v>2229.6662292388473</v>
      </c>
      <c r="K115">
        <f t="shared" si="24"/>
        <v>77.234131047322663</v>
      </c>
      <c r="L115">
        <f t="shared" si="25"/>
        <v>13.828362401726308</v>
      </c>
      <c r="M115">
        <f t="shared" si="25"/>
        <v>55.860647049092208</v>
      </c>
      <c r="N115">
        <f t="shared" si="25"/>
        <v>30.310990549181469</v>
      </c>
      <c r="O115">
        <f t="shared" si="21"/>
        <v>2395.8587469999852</v>
      </c>
      <c r="P115">
        <f t="shared" si="22"/>
        <v>2395.8587469999852</v>
      </c>
      <c r="Q115">
        <f t="shared" si="23"/>
        <v>4.9557704904890976</v>
      </c>
    </row>
    <row r="116" spans="1:17" x14ac:dyDescent="0.3">
      <c r="A116">
        <f t="shared" si="19"/>
        <v>95</v>
      </c>
      <c r="B116">
        <f t="shared" si="26"/>
        <v>0.15239954929176638</v>
      </c>
      <c r="C116">
        <f t="shared" si="26"/>
        <v>2.4089776272237445E-2</v>
      </c>
      <c r="D116">
        <f t="shared" si="26"/>
        <v>0.38857019979255902</v>
      </c>
      <c r="E116">
        <f t="shared" si="20"/>
        <v>0.13628273624643703</v>
      </c>
      <c r="F116">
        <f t="shared" si="27"/>
        <v>0.89338876819528901</v>
      </c>
      <c r="G116">
        <f t="shared" si="27"/>
        <v>23.484175183269429</v>
      </c>
      <c r="H116">
        <f t="shared" si="27"/>
        <v>0.76722154308506763</v>
      </c>
      <c r="I116">
        <f t="shared" si="24"/>
        <v>89.338876819528906</v>
      </c>
      <c r="J116">
        <f t="shared" si="24"/>
        <v>2348.4175183269426</v>
      </c>
      <c r="K116">
        <f t="shared" si="24"/>
        <v>76.722154308506759</v>
      </c>
      <c r="L116">
        <f t="shared" si="25"/>
        <v>13.615204561528842</v>
      </c>
      <c r="M116">
        <f t="shared" si="25"/>
        <v>56.57285261029913</v>
      </c>
      <c r="N116">
        <f t="shared" si="25"/>
        <v>29.811942828172015</v>
      </c>
      <c r="O116">
        <f t="shared" si="21"/>
        <v>2514.4785494549783</v>
      </c>
      <c r="P116">
        <f t="shared" si="22"/>
        <v>2514.4785494549783</v>
      </c>
      <c r="Q116">
        <f t="shared" si="23"/>
        <v>4.9510348889943989</v>
      </c>
    </row>
    <row r="117" spans="1:17" x14ac:dyDescent="0.3">
      <c r="A117">
        <f t="shared" si="19"/>
        <v>96</v>
      </c>
      <c r="B117">
        <f t="shared" ref="B117:D132" si="28">A$11^(-$A117)</f>
        <v>0.14941132283506506</v>
      </c>
      <c r="C117">
        <f t="shared" si="28"/>
        <v>2.3163246415612924E-2</v>
      </c>
      <c r="D117">
        <f t="shared" si="28"/>
        <v>0.38472297009164252</v>
      </c>
      <c r="E117">
        <f t="shared" si="20"/>
        <v>0.13268109225807589</v>
      </c>
      <c r="F117">
        <f t="shared" si="27"/>
        <v>0.89717482846009022</v>
      </c>
      <c r="G117">
        <f t="shared" si="27"/>
        <v>24.729206630781501</v>
      </c>
      <c r="H117">
        <f t="shared" si="27"/>
        <v>0.76195922261731963</v>
      </c>
      <c r="I117">
        <f t="shared" si="24"/>
        <v>89.71748284600902</v>
      </c>
      <c r="J117">
        <f t="shared" si="24"/>
        <v>2472.92066307815</v>
      </c>
      <c r="K117">
        <f t="shared" si="24"/>
        <v>76.195922261731965</v>
      </c>
      <c r="L117">
        <f t="shared" si="25"/>
        <v>13.404807793454465</v>
      </c>
      <c r="M117">
        <f t="shared" si="25"/>
        <v>57.280870685140094</v>
      </c>
      <c r="N117">
        <f t="shared" si="25"/>
        <v>29.314321521405425</v>
      </c>
      <c r="O117">
        <f t="shared" si="21"/>
        <v>2638.8340681858908</v>
      </c>
      <c r="P117">
        <f t="shared" si="22"/>
        <v>2638.8340681858908</v>
      </c>
      <c r="Q117">
        <f t="shared" si="23"/>
        <v>4.945578826189112</v>
      </c>
    </row>
    <row r="118" spans="1:17" x14ac:dyDescent="0.3">
      <c r="A118">
        <f t="shared" si="19"/>
        <v>97</v>
      </c>
      <c r="B118">
        <f t="shared" si="28"/>
        <v>0.14648168905398534</v>
      </c>
      <c r="C118">
        <f t="shared" si="28"/>
        <v>2.2272352322704737E-2</v>
      </c>
      <c r="D118">
        <f t="shared" si="28"/>
        <v>0.38091383177390342</v>
      </c>
      <c r="E118">
        <f t="shared" si="20"/>
        <v>0.12914504058405996</v>
      </c>
      <c r="F118">
        <f t="shared" si="27"/>
        <v>0.90094079175779052</v>
      </c>
      <c r="G118">
        <f t="shared" si="27"/>
        <v>26.034279140323044</v>
      </c>
      <c r="H118">
        <f t="shared" si="27"/>
        <v>0.75655964568863987</v>
      </c>
      <c r="I118">
        <f t="shared" si="24"/>
        <v>90.094079175779058</v>
      </c>
      <c r="J118">
        <f t="shared" si="24"/>
        <v>2603.4279140323042</v>
      </c>
      <c r="K118">
        <f t="shared" si="24"/>
        <v>75.655964568863993</v>
      </c>
      <c r="L118">
        <f t="shared" si="25"/>
        <v>13.197132891431604</v>
      </c>
      <c r="M118">
        <f t="shared" si="25"/>
        <v>57.984463748091741</v>
      </c>
      <c r="N118">
        <f t="shared" si="25"/>
        <v>28.818403360476658</v>
      </c>
      <c r="O118">
        <f t="shared" si="21"/>
        <v>2769.1779577769471</v>
      </c>
      <c r="P118">
        <f t="shared" si="22"/>
        <v>2769.1779577769471</v>
      </c>
      <c r="Q118">
        <f t="shared" si="23"/>
        <v>4.9394500079599002</v>
      </c>
    </row>
    <row r="119" spans="1:17" x14ac:dyDescent="0.3">
      <c r="A119">
        <f t="shared" si="19"/>
        <v>98</v>
      </c>
      <c r="B119">
        <f t="shared" si="28"/>
        <v>0.14360949907253467</v>
      </c>
      <c r="C119">
        <f t="shared" si="28"/>
        <v>2.141572338721609E-2</v>
      </c>
      <c r="D119">
        <f t="shared" si="28"/>
        <v>0.37714240769693413</v>
      </c>
      <c r="E119">
        <f t="shared" si="20"/>
        <v>0.12567474913301277</v>
      </c>
      <c r="F119">
        <f t="shared" si="27"/>
        <v>0.90468543688415148</v>
      </c>
      <c r="G119">
        <f t="shared" si="27"/>
        <v>27.402016881172752</v>
      </c>
      <c r="H119">
        <f t="shared" si="27"/>
        <v>0.75102814754112557</v>
      </c>
      <c r="I119">
        <f t="shared" si="24"/>
        <v>90.468543688415153</v>
      </c>
      <c r="J119">
        <f t="shared" si="24"/>
        <v>2740.2016881172754</v>
      </c>
      <c r="K119">
        <f t="shared" si="24"/>
        <v>75.102814754112558</v>
      </c>
      <c r="L119">
        <f t="shared" si="25"/>
        <v>12.992142240915019</v>
      </c>
      <c r="M119">
        <f t="shared" si="25"/>
        <v>58.683401377902143</v>
      </c>
      <c r="N119">
        <f t="shared" si="25"/>
        <v>28.324456381182838</v>
      </c>
      <c r="O119">
        <f t="shared" si="21"/>
        <v>2905.7730465598029</v>
      </c>
      <c r="P119">
        <f t="shared" si="22"/>
        <v>2905.7730465598029</v>
      </c>
      <c r="Q119">
        <f t="shared" si="23"/>
        <v>4.9326944987136967</v>
      </c>
    </row>
    <row r="120" spans="1:17" x14ac:dyDescent="0.3">
      <c r="A120">
        <f t="shared" si="19"/>
        <v>99</v>
      </c>
      <c r="B120">
        <f t="shared" si="28"/>
        <v>0.14079362654170063</v>
      </c>
      <c r="C120">
        <f t="shared" si="28"/>
        <v>2.0592041718477009E-2</v>
      </c>
      <c r="D120">
        <f t="shared" si="28"/>
        <v>0.37340832445241012</v>
      </c>
      <c r="E120">
        <f t="shared" si="20"/>
        <v>0.12227031436173284</v>
      </c>
      <c r="F120">
        <f t="shared" si="27"/>
        <v>0.90840757889936485</v>
      </c>
      <c r="G120">
        <f t="shared" si="27"/>
        <v>28.83514966858386</v>
      </c>
      <c r="H120">
        <f t="shared" si="27"/>
        <v>0.74537009335006688</v>
      </c>
      <c r="I120">
        <f t="shared" si="24"/>
        <v>90.840757889936484</v>
      </c>
      <c r="J120">
        <f t="shared" si="24"/>
        <v>2883.5149668583858</v>
      </c>
      <c r="K120">
        <f t="shared" si="24"/>
        <v>74.537009335006687</v>
      </c>
      <c r="L120">
        <f t="shared" si="25"/>
        <v>12.789799741120763</v>
      </c>
      <c r="M120">
        <f t="shared" si="25"/>
        <v>59.377460493400733</v>
      </c>
      <c r="N120">
        <f t="shared" si="25"/>
        <v>27.8327397654785</v>
      </c>
      <c r="O120">
        <f t="shared" si="21"/>
        <v>3048.8927340833288</v>
      </c>
      <c r="P120">
        <f t="shared" si="22"/>
        <v>3048.8927340833288</v>
      </c>
      <c r="Q120">
        <f t="shared" si="23"/>
        <v>4.9253567030284051</v>
      </c>
    </row>
    <row r="121" spans="1:17" x14ac:dyDescent="0.3">
      <c r="A121">
        <f t="shared" si="19"/>
        <v>100</v>
      </c>
      <c r="B121">
        <f t="shared" si="28"/>
        <v>0.13803296719774574</v>
      </c>
      <c r="C121">
        <f t="shared" si="28"/>
        <v>1.9800040113920201E-2</v>
      </c>
      <c r="D121">
        <f t="shared" si="28"/>
        <v>0.36971121232911885</v>
      </c>
      <c r="E121">
        <f t="shared" si="20"/>
        <v>0.11893176357364221</v>
      </c>
      <c r="F121">
        <f t="shared" si="27"/>
        <v>0.91210607031157198</v>
      </c>
      <c r="G121">
        <f t="shared" si="27"/>
        <v>30.336517109011826</v>
      </c>
      <c r="H121">
        <f t="shared" si="27"/>
        <v>0.73959086963622833</v>
      </c>
      <c r="I121">
        <f t="shared" si="24"/>
        <v>91.210607031157195</v>
      </c>
      <c r="J121">
        <f t="shared" si="24"/>
        <v>3033.6517109011825</v>
      </c>
      <c r="K121">
        <f t="shared" si="24"/>
        <v>73.959086963622838</v>
      </c>
      <c r="L121">
        <f t="shared" si="25"/>
        <v>12.590070728418198</v>
      </c>
      <c r="M121">
        <f t="shared" si="25"/>
        <v>60.066425567506059</v>
      </c>
      <c r="N121">
        <f t="shared" si="25"/>
        <v>27.343503704075729</v>
      </c>
      <c r="O121">
        <f t="shared" si="21"/>
        <v>3198.8214048959621</v>
      </c>
      <c r="P121">
        <f t="shared" si="22"/>
        <v>3198.8214048959621</v>
      </c>
      <c r="Q121">
        <f t="shared" si="23"/>
        <v>4.9174793569020103</v>
      </c>
    </row>
    <row r="122" spans="1:17" x14ac:dyDescent="0.3">
      <c r="A122">
        <f t="shared" si="19"/>
        <v>101</v>
      </c>
      <c r="B122">
        <f t="shared" si="28"/>
        <v>0.13532643842916248</v>
      </c>
      <c r="C122">
        <f t="shared" si="28"/>
        <v>1.9038500109538652E-2</v>
      </c>
      <c r="D122">
        <f t="shared" si="28"/>
        <v>0.3660507052763553</v>
      </c>
      <c r="E122">
        <f t="shared" si="20"/>
        <v>0.11565905726400569</v>
      </c>
      <c r="F122">
        <f t="shared" si="27"/>
        <v>0.91577980214884325</v>
      </c>
      <c r="G122">
        <f t="shared" si="27"/>
        <v>31.909072915270205</v>
      </c>
      <c r="H122">
        <f t="shared" si="27"/>
        <v>0.73369587580612527</v>
      </c>
      <c r="I122">
        <f t="shared" si="24"/>
        <v>91.57798021488432</v>
      </c>
      <c r="J122">
        <f t="shared" si="24"/>
        <v>3190.9072915270203</v>
      </c>
      <c r="K122">
        <f t="shared" si="24"/>
        <v>73.369587580612531</v>
      </c>
      <c r="L122">
        <f t="shared" si="25"/>
        <v>12.392921901016603</v>
      </c>
      <c r="M122">
        <f t="shared" si="25"/>
        <v>60.75008881926486</v>
      </c>
      <c r="N122">
        <f t="shared" si="25"/>
        <v>26.856989279718537</v>
      </c>
      <c r="O122">
        <f t="shared" si="21"/>
        <v>3355.8548593225173</v>
      </c>
      <c r="P122">
        <f t="shared" si="22"/>
        <v>3355.8548593225178</v>
      </c>
      <c r="Q122">
        <f t="shared" si="23"/>
        <v>4.909103527511971</v>
      </c>
    </row>
    <row r="123" spans="1:17" x14ac:dyDescent="0.3">
      <c r="A123">
        <f t="shared" si="19"/>
        <v>102</v>
      </c>
      <c r="B123">
        <f t="shared" si="28"/>
        <v>0.13267297885212007</v>
      </c>
      <c r="C123">
        <f t="shared" si="28"/>
        <v>1.8306250105325626E-2</v>
      </c>
      <c r="D123">
        <f t="shared" si="28"/>
        <v>0.3624264408676785</v>
      </c>
      <c r="E123">
        <f t="shared" si="20"/>
        <v>0.11245209150594129</v>
      </c>
      <c r="F123">
        <f t="shared" si="27"/>
        <v>0.91942770491895509</v>
      </c>
      <c r="G123">
        <f t="shared" si="27"/>
        <v>33.555889398661883</v>
      </c>
      <c r="H123">
        <f t="shared" si="27"/>
        <v>0.72769051584449396</v>
      </c>
      <c r="I123">
        <f t="shared" si="24"/>
        <v>91.942770491895516</v>
      </c>
      <c r="J123">
        <f t="shared" si="24"/>
        <v>3355.5889398661884</v>
      </c>
      <c r="K123">
        <f t="shared" si="24"/>
        <v>72.7690515844494</v>
      </c>
      <c r="L123">
        <f t="shared" si="25"/>
        <v>12.198321245076583</v>
      </c>
      <c r="M123">
        <f t="shared" si="25"/>
        <v>61.428250383854916</v>
      </c>
      <c r="N123">
        <f t="shared" si="25"/>
        <v>26.373428371068496</v>
      </c>
      <c r="O123">
        <f t="shared" si="21"/>
        <v>3520.300761942533</v>
      </c>
      <c r="P123">
        <f t="shared" si="22"/>
        <v>3520.300761942533</v>
      </c>
      <c r="Q123">
        <f t="shared" si="23"/>
        <v>4.900268620473458</v>
      </c>
    </row>
    <row r="124" spans="1:17" x14ac:dyDescent="0.3">
      <c r="A124">
        <f t="shared" si="19"/>
        <v>103</v>
      </c>
      <c r="B124">
        <f t="shared" si="28"/>
        <v>0.13007154789423539</v>
      </c>
      <c r="C124">
        <f t="shared" si="28"/>
        <v>1.7602163562813106E-2</v>
      </c>
      <c r="D124">
        <f t="shared" si="28"/>
        <v>0.35883806026502829</v>
      </c>
      <c r="E124">
        <f t="shared" si="20"/>
        <v>0.10931070037113572</v>
      </c>
      <c r="F124">
        <f t="shared" si="27"/>
        <v>0.92304874945681714</v>
      </c>
      <c r="G124">
        <f t="shared" si="27"/>
        <v>35.280162145395096</v>
      </c>
      <c r="H124">
        <f t="shared" si="27"/>
        <v>0.72158019018178465</v>
      </c>
      <c r="I124">
        <f t="shared" si="24"/>
        <v>92.304874945681718</v>
      </c>
      <c r="J124">
        <f t="shared" si="24"/>
        <v>3528.0162145395097</v>
      </c>
      <c r="K124">
        <f t="shared" si="24"/>
        <v>72.158019018178464</v>
      </c>
      <c r="L124">
        <f t="shared" si="25"/>
        <v>12.006237962368647</v>
      </c>
      <c r="M124">
        <f t="shared" si="25"/>
        <v>62.100718460581184</v>
      </c>
      <c r="N124">
        <f t="shared" si="25"/>
        <v>25.893043577050182</v>
      </c>
      <c r="O124">
        <f t="shared" si="21"/>
        <v>3692.4791085033698</v>
      </c>
      <c r="P124">
        <f t="shared" si="22"/>
        <v>3692.4791085033698</v>
      </c>
      <c r="Q124">
        <f t="shared" si="23"/>
        <v>4.8910123936634076</v>
      </c>
    </row>
    <row r="125" spans="1:17" x14ac:dyDescent="0.3">
      <c r="A125">
        <f t="shared" si="19"/>
        <v>104</v>
      </c>
      <c r="B125">
        <f t="shared" si="28"/>
        <v>0.12752112538650526</v>
      </c>
      <c r="C125">
        <f t="shared" si="28"/>
        <v>1.6925157271935672E-2</v>
      </c>
      <c r="D125">
        <f t="shared" si="28"/>
        <v>0.35528520818319625</v>
      </c>
      <c r="E125">
        <f t="shared" si="20"/>
        <v>0.10623465837911011</v>
      </c>
      <c r="F125">
        <f t="shared" si="27"/>
        <v>0.92664194765987518</v>
      </c>
      <c r="G125">
        <f t="shared" si="27"/>
        <v>37.085214884864797</v>
      </c>
      <c r="H125">
        <f t="shared" si="27"/>
        <v>0.71537028775808198</v>
      </c>
      <c r="I125">
        <f t="shared" si="24"/>
        <v>92.664194765987517</v>
      </c>
      <c r="J125">
        <f t="shared" si="24"/>
        <v>3708.5214884864799</v>
      </c>
      <c r="K125">
        <f t="shared" si="24"/>
        <v>71.537028775808196</v>
      </c>
      <c r="L125">
        <f t="shared" si="25"/>
        <v>11.816642399593038</v>
      </c>
      <c r="M125">
        <f t="shared" si="25"/>
        <v>62.767309438986643</v>
      </c>
      <c r="N125">
        <f t="shared" si="25"/>
        <v>25.416048161420317</v>
      </c>
      <c r="O125">
        <f t="shared" si="21"/>
        <v>3872.7227120282755</v>
      </c>
      <c r="P125">
        <f t="shared" si="22"/>
        <v>3872.7227120282755</v>
      </c>
      <c r="Q125">
        <f t="shared" si="23"/>
        <v>4.8813709767463465</v>
      </c>
    </row>
    <row r="126" spans="1:17" x14ac:dyDescent="0.3">
      <c r="A126">
        <f t="shared" si="19"/>
        <v>105</v>
      </c>
      <c r="B126">
        <f t="shared" si="28"/>
        <v>0.12502071116324046</v>
      </c>
      <c r="C126">
        <f t="shared" si="28"/>
        <v>1.6274189684553533E-2</v>
      </c>
      <c r="D126">
        <f t="shared" si="28"/>
        <v>0.35176753285464973</v>
      </c>
      <c r="E126">
        <f t="shared" si="20"/>
        <v>0.1032236829688566</v>
      </c>
      <c r="F126">
        <f t="shared" si="27"/>
        <v>0.93020635311228639</v>
      </c>
      <c r="G126">
        <f t="shared" si="27"/>
        <v>38.974504557662549</v>
      </c>
      <c r="H126">
        <f t="shared" si="27"/>
        <v>0.70906617830333973</v>
      </c>
      <c r="I126">
        <f t="shared" si="24"/>
        <v>93.020635311228645</v>
      </c>
      <c r="J126">
        <f t="shared" si="24"/>
        <v>3897.4504557662549</v>
      </c>
      <c r="K126">
        <f t="shared" si="24"/>
        <v>70.906617830333971</v>
      </c>
      <c r="L126">
        <f t="shared" si="25"/>
        <v>11.629505979466243</v>
      </c>
      <c r="M126">
        <f t="shared" si="25"/>
        <v>63.427848003289654</v>
      </c>
      <c r="N126">
        <f t="shared" si="25"/>
        <v>24.942646017244098</v>
      </c>
      <c r="O126">
        <f t="shared" si="21"/>
        <v>4061.3777089078176</v>
      </c>
      <c r="P126">
        <f t="shared" si="22"/>
        <v>4061.3777089078176</v>
      </c>
      <c r="Q126">
        <f t="shared" si="23"/>
        <v>4.8713788956177728</v>
      </c>
    </row>
    <row r="127" spans="1:17" x14ac:dyDescent="0.3">
      <c r="A127">
        <f t="shared" si="19"/>
        <v>106</v>
      </c>
      <c r="B127">
        <f t="shared" si="28"/>
        <v>0.12256932466984359</v>
      </c>
      <c r="C127">
        <f t="shared" si="28"/>
        <v>1.5648259312070704E-2</v>
      </c>
      <c r="D127">
        <f t="shared" si="28"/>
        <v>0.34828468599470264</v>
      </c>
      <c r="E127">
        <f t="shared" si="20"/>
        <v>0.1002774369866735</v>
      </c>
      <c r="F127">
        <f t="shared" si="27"/>
        <v>0.93374106159910775</v>
      </c>
      <c r="G127">
        <f t="shared" si="27"/>
        <v>40.95162659147141</v>
      </c>
      <c r="H127">
        <f t="shared" si="27"/>
        <v>0.70267320485225782</v>
      </c>
      <c r="I127">
        <f t="shared" si="24"/>
        <v>93.374106159910781</v>
      </c>
      <c r="J127">
        <f t="shared" si="24"/>
        <v>4095.1626591471409</v>
      </c>
      <c r="K127">
        <f t="shared" si="24"/>
        <v>70.267320485225781</v>
      </c>
      <c r="L127">
        <f t="shared" si="25"/>
        <v>11.444801133670547</v>
      </c>
      <c r="M127">
        <f t="shared" si="25"/>
        <v>64.082167215443476</v>
      </c>
      <c r="N127">
        <f t="shared" si="25"/>
        <v>24.473031650885996</v>
      </c>
      <c r="O127">
        <f t="shared" si="21"/>
        <v>4258.804085792277</v>
      </c>
      <c r="P127">
        <f t="shared" si="22"/>
        <v>4258.804085792277</v>
      </c>
      <c r="Q127">
        <f t="shared" si="23"/>
        <v>4.86106910104529</v>
      </c>
    </row>
    <row r="128" spans="1:17" x14ac:dyDescent="0.3">
      <c r="A128">
        <f t="shared" si="19"/>
        <v>107</v>
      </c>
      <c r="B128">
        <f t="shared" si="28"/>
        <v>0.12016600457827803</v>
      </c>
      <c r="C128">
        <f t="shared" si="28"/>
        <v>1.5046403184683369E-2</v>
      </c>
      <c r="D128">
        <f t="shared" si="28"/>
        <v>0.34483632276703241</v>
      </c>
      <c r="E128">
        <f t="shared" si="20"/>
        <v>9.7395531184079107E-2</v>
      </c>
      <c r="F128">
        <f t="shared" si="27"/>
        <v>0.93724521151215856</v>
      </c>
      <c r="G128">
        <f t="shared" si="27"/>
        <v>43.020320393306072</v>
      </c>
      <c r="H128">
        <f t="shared" si="27"/>
        <v>0.69619667651053296</v>
      </c>
      <c r="I128">
        <f t="shared" si="24"/>
        <v>93.724521151215853</v>
      </c>
      <c r="J128">
        <f t="shared" si="24"/>
        <v>4302.0320393306074</v>
      </c>
      <c r="K128">
        <f t="shared" si="24"/>
        <v>69.619667651053291</v>
      </c>
      <c r="L128">
        <f t="shared" si="25"/>
        <v>11.26250123775392</v>
      </c>
      <c r="M128">
        <f t="shared" si="25"/>
        <v>64.730108577193946</v>
      </c>
      <c r="N128">
        <f t="shared" si="25"/>
        <v>24.007390185052138</v>
      </c>
      <c r="O128">
        <f t="shared" si="21"/>
        <v>4465.3762281328763</v>
      </c>
      <c r="P128">
        <f t="shared" si="22"/>
        <v>4465.3762281328763</v>
      </c>
      <c r="Q128">
        <f t="shared" si="23"/>
        <v>4.8504730008534835</v>
      </c>
    </row>
    <row r="129" spans="1:17" x14ac:dyDescent="0.3">
      <c r="A129">
        <f t="shared" si="19"/>
        <v>108</v>
      </c>
      <c r="B129">
        <f t="shared" si="28"/>
        <v>0.11780980841007649</v>
      </c>
      <c r="C129">
        <f t="shared" si="28"/>
        <v>1.4467695369887852E-2</v>
      </c>
      <c r="D129">
        <f t="shared" si="28"/>
        <v>0.34142210174953702</v>
      </c>
      <c r="E129">
        <f t="shared" si="20"/>
        <v>9.4577526719761967E-2</v>
      </c>
      <c r="F129">
        <f t="shared" si="27"/>
        <v>0.94071798414961338</v>
      </c>
      <c r="G129">
        <f t="shared" si="27"/>
        <v>45.184475066876985</v>
      </c>
      <c r="H129">
        <f t="shared" si="27"/>
        <v>0.68964186148757622</v>
      </c>
      <c r="I129">
        <f t="shared" si="24"/>
        <v>94.071798414961336</v>
      </c>
      <c r="J129">
        <f t="shared" si="24"/>
        <v>4518.4475066876985</v>
      </c>
      <c r="K129">
        <f t="shared" si="24"/>
        <v>68.964186148757619</v>
      </c>
      <c r="L129">
        <f t="shared" si="25"/>
        <v>11.082580548057932</v>
      </c>
      <c r="M129">
        <f t="shared" si="25"/>
        <v>65.371522071586924</v>
      </c>
      <c r="N129">
        <f t="shared" si="25"/>
        <v>23.545897380355136</v>
      </c>
      <c r="O129">
        <f t="shared" si="21"/>
        <v>4681.4834912514179</v>
      </c>
      <c r="P129">
        <f t="shared" si="22"/>
        <v>4681.4834912514179</v>
      </c>
      <c r="Q129">
        <f t="shared" si="23"/>
        <v>4.8396204950663879</v>
      </c>
    </row>
    <row r="130" spans="1:17" x14ac:dyDescent="0.3">
      <c r="A130">
        <f t="shared" si="19"/>
        <v>109</v>
      </c>
      <c r="B130">
        <f t="shared" si="28"/>
        <v>0.11549981216674166</v>
      </c>
      <c r="C130">
        <f t="shared" si="28"/>
        <v>1.3911245547969089E-2</v>
      </c>
      <c r="D130">
        <f t="shared" si="28"/>
        <v>0.33804168490053166</v>
      </c>
      <c r="E130">
        <f t="shared" si="20"/>
        <v>9.1822937659642986E-2</v>
      </c>
      <c r="F130">
        <f t="shared" si="27"/>
        <v>0.94415860391175499</v>
      </c>
      <c r="G130">
        <f t="shared" si="27"/>
        <v>47.448135364185106</v>
      </c>
      <c r="H130">
        <f t="shared" si="27"/>
        <v>0.68301398040914019</v>
      </c>
      <c r="I130">
        <f t="shared" si="24"/>
        <v>94.415860391175499</v>
      </c>
      <c r="J130">
        <f t="shared" si="24"/>
        <v>4744.8135364185109</v>
      </c>
      <c r="K130">
        <f t="shared" si="24"/>
        <v>68.301398040914023</v>
      </c>
      <c r="L130">
        <f t="shared" si="25"/>
        <v>10.905014140742074</v>
      </c>
      <c r="M130">
        <f t="shared" si="25"/>
        <v>66.006266184445479</v>
      </c>
      <c r="N130">
        <f t="shared" si="25"/>
        <v>23.088719674812449</v>
      </c>
      <c r="O130">
        <f t="shared" si="21"/>
        <v>4907.5307948506006</v>
      </c>
      <c r="P130">
        <f t="shared" si="22"/>
        <v>4907.5307948506006</v>
      </c>
      <c r="Q130">
        <f t="shared" si="23"/>
        <v>4.8285400134724599</v>
      </c>
    </row>
    <row r="131" spans="1:17" x14ac:dyDescent="0.3">
      <c r="A131">
        <f t="shared" si="19"/>
        <v>110</v>
      </c>
      <c r="B131">
        <f t="shared" si="28"/>
        <v>0.11323510996739378</v>
      </c>
      <c r="C131">
        <f t="shared" si="28"/>
        <v>1.3376197642277968E-2</v>
      </c>
      <c r="D131">
        <f t="shared" si="28"/>
        <v>0.33469473752527884</v>
      </c>
      <c r="E131">
        <f t="shared" si="20"/>
        <v>8.9131233469267379E-2</v>
      </c>
      <c r="F131">
        <f t="shared" si="27"/>
        <v>0.94756633839565563</v>
      </c>
      <c r="G131">
        <f t="shared" si="27"/>
        <v>49.815507880798734</v>
      </c>
      <c r="H131">
        <f t="shared" si="27"/>
        <v>0.67631819992165598</v>
      </c>
      <c r="I131">
        <f t="shared" si="24"/>
        <v>94.756633839565566</v>
      </c>
      <c r="J131">
        <f t="shared" si="24"/>
        <v>4981.5507880798732</v>
      </c>
      <c r="K131">
        <f t="shared" si="24"/>
        <v>67.631819992165603</v>
      </c>
      <c r="L131">
        <f t="shared" si="25"/>
        <v>10.729777852963274</v>
      </c>
      <c r="M131">
        <f t="shared" si="25"/>
        <v>66.634207906401954</v>
      </c>
      <c r="N131">
        <f t="shared" si="25"/>
        <v>22.636014240634772</v>
      </c>
      <c r="O131">
        <f t="shared" si="21"/>
        <v>5143.9392419116039</v>
      </c>
      <c r="P131">
        <f t="shared" si="22"/>
        <v>5143.9392419116039</v>
      </c>
      <c r="Q131">
        <f t="shared" si="23"/>
        <v>4.8172585551386371</v>
      </c>
    </row>
    <row r="132" spans="1:17" x14ac:dyDescent="0.3">
      <c r="A132">
        <f t="shared" si="19"/>
        <v>111</v>
      </c>
      <c r="B132">
        <f t="shared" si="28"/>
        <v>0.11101481369352335</v>
      </c>
      <c r="C132">
        <f t="shared" si="28"/>
        <v>1.2861728502190355E-2</v>
      </c>
      <c r="D132">
        <f t="shared" si="28"/>
        <v>0.33138092824285048</v>
      </c>
      <c r="E132">
        <f t="shared" si="20"/>
        <v>8.6501841492918161E-2</v>
      </c>
      <c r="F132">
        <f t="shared" si="27"/>
        <v>0.95094049839186989</v>
      </c>
      <c r="G132">
        <f t="shared" si="27"/>
        <v>52.290967504619829</v>
      </c>
      <c r="H132">
        <f t="shared" si="27"/>
        <v>0.66955962659842361</v>
      </c>
      <c r="I132">
        <f t="shared" si="24"/>
        <v>95.094049839186994</v>
      </c>
      <c r="J132">
        <f t="shared" si="24"/>
        <v>5229.096750461983</v>
      </c>
      <c r="K132">
        <f t="shared" si="24"/>
        <v>66.955962659842356</v>
      </c>
      <c r="L132">
        <f t="shared" si="25"/>
        <v>10.556848226259968</v>
      </c>
      <c r="M132">
        <f t="shared" si="25"/>
        <v>67.255222716127847</v>
      </c>
      <c r="N132">
        <f t="shared" si="25"/>
        <v>22.187929057612195</v>
      </c>
      <c r="O132">
        <f t="shared" si="21"/>
        <v>5391.1467629610124</v>
      </c>
      <c r="P132">
        <f t="shared" si="22"/>
        <v>5391.1467629610124</v>
      </c>
      <c r="Q132">
        <f t="shared" si="23"/>
        <v>4.8058017294454025</v>
      </c>
    </row>
    <row r="133" spans="1:17" x14ac:dyDescent="0.3">
      <c r="A133">
        <f t="shared" si="19"/>
        <v>112</v>
      </c>
      <c r="B133">
        <f t="shared" ref="B133:D148" si="29">A$11^(-$A133)</f>
        <v>0.10883805264070914</v>
      </c>
      <c r="C133">
        <f t="shared" si="29"/>
        <v>1.2367046636721493E-2</v>
      </c>
      <c r="D133">
        <f t="shared" si="29"/>
        <v>0.32809992895331719</v>
      </c>
      <c r="E133">
        <f t="shared" si="20"/>
        <v>8.393414941403865E-2</v>
      </c>
      <c r="F133">
        <f t="shared" si="27"/>
        <v>0.95428043778650384</v>
      </c>
      <c r="G133">
        <f t="shared" si="27"/>
        <v>54.879064128320294</v>
      </c>
      <c r="H133">
        <f t="shared" si="27"/>
        <v>0.66274330115617197</v>
      </c>
      <c r="I133">
        <f t="shared" si="24"/>
        <v>95.428043778650391</v>
      </c>
      <c r="J133">
        <f t="shared" si="24"/>
        <v>5487.9064128320297</v>
      </c>
      <c r="K133">
        <f t="shared" si="24"/>
        <v>66.274330115617204</v>
      </c>
      <c r="L133">
        <f t="shared" si="25"/>
        <v>10.386202452180648</v>
      </c>
      <c r="M133">
        <f t="shared" si="25"/>
        <v>67.869194545456665</v>
      </c>
      <c r="N133">
        <f t="shared" si="25"/>
        <v>21.744603002362695</v>
      </c>
      <c r="O133">
        <f t="shared" si="21"/>
        <v>5649.6087867262968</v>
      </c>
      <c r="P133">
        <f t="shared" si="22"/>
        <v>5649.6087867262968</v>
      </c>
      <c r="Q133">
        <f t="shared" si="23"/>
        <v>4.7941937982658001</v>
      </c>
    </row>
    <row r="134" spans="1:17" x14ac:dyDescent="0.3">
      <c r="A134">
        <f t="shared" si="19"/>
        <v>113</v>
      </c>
      <c r="B134">
        <f t="shared" si="29"/>
        <v>0.10670397317716583</v>
      </c>
      <c r="C134">
        <f t="shared" si="29"/>
        <v>1.1891390996847591E-2</v>
      </c>
      <c r="D134">
        <f t="shared" si="29"/>
        <v>0.32485141480526453</v>
      </c>
      <c r="E134">
        <f t="shared" si="20"/>
        <v>8.1427507691772996E-2</v>
      </c>
      <c r="F134">
        <f t="shared" si="27"/>
        <v>0.95758555337227969</v>
      </c>
      <c r="G134">
        <f t="shared" si="27"/>
        <v>57.584529636015645</v>
      </c>
      <c r="H134">
        <f t="shared" si="27"/>
        <v>0.65587419298889327</v>
      </c>
      <c r="I134">
        <f t="shared" si="24"/>
        <v>95.758555337227975</v>
      </c>
      <c r="J134">
        <f t="shared" si="24"/>
        <v>5758.452963601565</v>
      </c>
      <c r="K134">
        <f t="shared" si="24"/>
        <v>65.58741929888933</v>
      </c>
      <c r="L134">
        <f t="shared" si="25"/>
        <v>10.217818320187725</v>
      </c>
      <c r="M134">
        <f t="shared" si="25"/>
        <v>68.47601572714197</v>
      </c>
      <c r="N134">
        <f t="shared" si="25"/>
        <v>21.306165952670309</v>
      </c>
      <c r="O134">
        <f t="shared" si="21"/>
        <v>5919.7989382376827</v>
      </c>
      <c r="P134">
        <f t="shared" si="22"/>
        <v>5919.7989382376827</v>
      </c>
      <c r="Q134">
        <f t="shared" si="23"/>
        <v>4.7824577189520712</v>
      </c>
    </row>
    <row r="135" spans="1:17" x14ac:dyDescent="0.3">
      <c r="A135">
        <f t="shared" si="19"/>
        <v>114</v>
      </c>
      <c r="B135">
        <f t="shared" si="29"/>
        <v>0.10461173840898609</v>
      </c>
      <c r="C135">
        <f t="shared" si="29"/>
        <v>1.1434029804661142E-2</v>
      </c>
      <c r="D135">
        <f t="shared" si="29"/>
        <v>0.32163506416362825</v>
      </c>
      <c r="E135">
        <f t="shared" si="20"/>
        <v>7.89812319686716E-2</v>
      </c>
      <c r="F135">
        <f t="shared" si="27"/>
        <v>0.96085528457244029</v>
      </c>
      <c r="G135">
        <f t="shared" si="27"/>
        <v>60.412285175147417</v>
      </c>
      <c r="H135">
        <f t="shared" si="27"/>
        <v>0.64895719502430893</v>
      </c>
      <c r="I135">
        <f t="shared" si="24"/>
        <v>96.085528457244024</v>
      </c>
      <c r="J135">
        <f t="shared" si="24"/>
        <v>6041.2285175147417</v>
      </c>
      <c r="K135">
        <f t="shared" si="24"/>
        <v>64.895719502430893</v>
      </c>
      <c r="L135">
        <f t="shared" si="25"/>
        <v>10.051674167858401</v>
      </c>
      <c r="M135">
        <f t="shared" si="25"/>
        <v>69.0755869260324</v>
      </c>
      <c r="N135">
        <f t="shared" si="25"/>
        <v>20.872738906109181</v>
      </c>
      <c r="O135">
        <f t="shared" si="21"/>
        <v>6202.2097654744175</v>
      </c>
      <c r="P135">
        <f t="shared" si="22"/>
        <v>6202.2097654744175</v>
      </c>
      <c r="Q135">
        <f t="shared" si="23"/>
        <v>4.7706151878328606</v>
      </c>
    </row>
    <row r="136" spans="1:17" x14ac:dyDescent="0.3">
      <c r="A136">
        <f t="shared" si="19"/>
        <v>115</v>
      </c>
      <c r="B136">
        <f t="shared" si="29"/>
        <v>0.10256052785194716</v>
      </c>
      <c r="C136">
        <f t="shared" si="29"/>
        <v>1.0994259427558791E-2</v>
      </c>
      <c r="D136">
        <f t="shared" si="29"/>
        <v>0.31845055857784976</v>
      </c>
      <c r="E136">
        <f t="shared" si="20"/>
        <v>7.6594605444866959E-2</v>
      </c>
      <c r="F136">
        <f t="shared" si="27"/>
        <v>0.96408911308152589</v>
      </c>
      <c r="G136">
        <f t="shared" si="27"/>
        <v>63.367448724966444</v>
      </c>
      <c r="H136">
        <f t="shared" si="27"/>
        <v>0.64199711890677391</v>
      </c>
      <c r="I136">
        <f t="shared" si="24"/>
        <v>96.408911308152597</v>
      </c>
      <c r="J136">
        <f t="shared" si="24"/>
        <v>6336.7448724966443</v>
      </c>
      <c r="K136">
        <f t="shared" si="24"/>
        <v>64.199711890677392</v>
      </c>
      <c r="L136">
        <f t="shared" si="25"/>
        <v>9.8877488333956887</v>
      </c>
      <c r="M136">
        <f t="shared" si="25"/>
        <v>69.667817054481063</v>
      </c>
      <c r="N136">
        <f t="shared" si="25"/>
        <v>20.44443411212324</v>
      </c>
      <c r="O136">
        <f t="shared" si="21"/>
        <v>6497.3534956954745</v>
      </c>
      <c r="P136">
        <f t="shared" si="22"/>
        <v>6497.3534956954754</v>
      </c>
      <c r="Q136">
        <f t="shared" si="23"/>
        <v>4.7586866839625763</v>
      </c>
    </row>
    <row r="137" spans="1:17" x14ac:dyDescent="0.3">
      <c r="A137">
        <f t="shared" si="19"/>
        <v>116</v>
      </c>
      <c r="B137">
        <f t="shared" si="29"/>
        <v>0.1005495371097521</v>
      </c>
      <c r="C137">
        <f t="shared" si="29"/>
        <v>1.0571403295729608E-2</v>
      </c>
      <c r="D137">
        <f t="shared" si="29"/>
        <v>0.31529758275034631</v>
      </c>
      <c r="E137">
        <f t="shared" si="20"/>
        <v>7.4266881214295422E-2</v>
      </c>
      <c r="F137">
        <f t="shared" si="27"/>
        <v>0.96728656242722355</v>
      </c>
      <c r="G137">
        <f t="shared" si="27"/>
        <v>66.455342973447685</v>
      </c>
      <c r="H137">
        <f t="shared" si="27"/>
        <v>0.63499869050896862</v>
      </c>
      <c r="I137">
        <f t="shared" si="24"/>
        <v>96.728656242722352</v>
      </c>
      <c r="J137">
        <f t="shared" si="24"/>
        <v>6645.5342973447687</v>
      </c>
      <c r="K137">
        <f t="shared" si="24"/>
        <v>63.499869050896862</v>
      </c>
      <c r="L137">
        <f t="shared" si="25"/>
        <v>9.7260216104540653</v>
      </c>
      <c r="M137">
        <f t="shared" si="25"/>
        <v>70.252623172834632</v>
      </c>
      <c r="N137">
        <f t="shared" si="25"/>
        <v>20.021355216711306</v>
      </c>
      <c r="O137">
        <f t="shared" si="21"/>
        <v>6805.7628226383877</v>
      </c>
      <c r="P137">
        <f t="shared" si="22"/>
        <v>6805.7628226383886</v>
      </c>
      <c r="Q137">
        <f t="shared" si="23"/>
        <v>4.7466915128942189</v>
      </c>
    </row>
    <row r="138" spans="1:17" x14ac:dyDescent="0.3">
      <c r="A138">
        <f t="shared" si="19"/>
        <v>117</v>
      </c>
      <c r="B138">
        <f t="shared" si="29"/>
        <v>9.8577977558580526E-2</v>
      </c>
      <c r="C138">
        <f t="shared" si="29"/>
        <v>1.0164810861278465E-2</v>
      </c>
      <c r="D138">
        <f t="shared" si="29"/>
        <v>0.31217582450529341</v>
      </c>
      <c r="E138">
        <f t="shared" si="20"/>
        <v>7.1997284558825106E-2</v>
      </c>
      <c r="F138">
        <f t="shared" si="27"/>
        <v>0.97044719745761832</v>
      </c>
      <c r="G138">
        <f t="shared" si="27"/>
        <v>69.681503514923705</v>
      </c>
      <c r="H138">
        <f t="shared" si="27"/>
        <v>0.62796654577331423</v>
      </c>
      <c r="I138">
        <f t="shared" si="24"/>
        <v>97.044719745761824</v>
      </c>
      <c r="J138">
        <f t="shared" si="24"/>
        <v>6968.1503514923706</v>
      </c>
      <c r="K138">
        <f t="shared" si="24"/>
        <v>62.796654577331424</v>
      </c>
      <c r="L138">
        <f t="shared" si="25"/>
        <v>9.5664722052764457</v>
      </c>
      <c r="M138">
        <f t="shared" si="25"/>
        <v>70.829930375871001</v>
      </c>
      <c r="N138">
        <f t="shared" si="25"/>
        <v>19.603597418852544</v>
      </c>
      <c r="O138">
        <f t="shared" si="21"/>
        <v>7127.9917258154637</v>
      </c>
      <c r="P138">
        <f t="shared" si="22"/>
        <v>7127.9917258154637</v>
      </c>
      <c r="Q138">
        <f t="shared" si="23"/>
        <v>4.7346478502781064</v>
      </c>
    </row>
    <row r="139" spans="1:17" x14ac:dyDescent="0.3">
      <c r="A139">
        <f t="shared" si="19"/>
        <v>118</v>
      </c>
      <c r="B139">
        <f t="shared" si="29"/>
        <v>9.6645076037824032E-2</v>
      </c>
      <c r="C139">
        <f t="shared" si="29"/>
        <v>9.7738565973831404E-3</v>
      </c>
      <c r="D139">
        <f t="shared" si="29"/>
        <v>0.30908497475771612</v>
      </c>
      <c r="E139">
        <f t="shared" si="20"/>
        <v>6.9785015196442479E-2</v>
      </c>
      <c r="F139">
        <f t="shared" si="27"/>
        <v>0.9735706237582904</v>
      </c>
      <c r="G139">
        <f t="shared" si="27"/>
        <v>73.051687381200466</v>
      </c>
      <c r="H139">
        <f t="shared" si="27"/>
        <v>0.62090522688269412</v>
      </c>
      <c r="I139">
        <f t="shared" si="24"/>
        <v>97.357062375829045</v>
      </c>
      <c r="J139">
        <f t="shared" si="24"/>
        <v>7305.1687381200463</v>
      </c>
      <c r="K139">
        <f t="shared" si="24"/>
        <v>62.090522688269409</v>
      </c>
      <c r="L139">
        <f t="shared" si="25"/>
        <v>9.4090806961311753</v>
      </c>
      <c r="M139">
        <f t="shared" si="25"/>
        <v>71.399671666071683</v>
      </c>
      <c r="N139">
        <f t="shared" si="25"/>
        <v>19.191247637797151</v>
      </c>
      <c r="O139">
        <f t="shared" si="21"/>
        <v>7464.6163231841447</v>
      </c>
      <c r="P139">
        <f t="shared" si="22"/>
        <v>7464.6163231841438</v>
      </c>
      <c r="Q139">
        <f t="shared" si="23"/>
        <v>4.722572785115986</v>
      </c>
    </row>
    <row r="140" spans="1:17" x14ac:dyDescent="0.3">
      <c r="A140">
        <f t="shared" si="19"/>
        <v>119</v>
      </c>
      <c r="B140">
        <f t="shared" si="29"/>
        <v>9.4750074546886331E-2</v>
      </c>
      <c r="C140">
        <f t="shared" si="29"/>
        <v>9.3979390359453293E-3</v>
      </c>
      <c r="D140">
        <f t="shared" si="29"/>
        <v>0.30602472748288734</v>
      </c>
      <c r="E140">
        <f t="shared" si="20"/>
        <v>6.7629249479949805E-2</v>
      </c>
      <c r="F140">
        <f t="shared" si="27"/>
        <v>0.97665648700376073</v>
      </c>
      <c r="G140">
        <f t="shared" si="27"/>
        <v>76.571881919415375</v>
      </c>
      <c r="H140">
        <f t="shared" si="27"/>
        <v>0.61381917875877334</v>
      </c>
      <c r="I140">
        <f t="shared" si="24"/>
        <v>97.665648700376067</v>
      </c>
      <c r="J140">
        <f t="shared" si="24"/>
        <v>7657.1881919415373</v>
      </c>
      <c r="K140">
        <f t="shared" si="24"/>
        <v>61.381917875877335</v>
      </c>
      <c r="L140">
        <f t="shared" si="25"/>
        <v>9.2538274950306452</v>
      </c>
      <c r="M140">
        <f t="shared" si="25"/>
        <v>71.961787814627016</v>
      </c>
      <c r="N140">
        <f t="shared" si="25"/>
        <v>18.784384690342332</v>
      </c>
      <c r="O140">
        <f t="shared" si="21"/>
        <v>7816.2357585177906</v>
      </c>
      <c r="P140">
        <f t="shared" si="22"/>
        <v>7816.2357585177897</v>
      </c>
      <c r="Q140">
        <f t="shared" si="23"/>
        <v>4.7104823625235825</v>
      </c>
    </row>
    <row r="141" spans="1:17" x14ac:dyDescent="0.3">
      <c r="A141">
        <f t="shared" si="19"/>
        <v>120</v>
      </c>
      <c r="B141">
        <f t="shared" si="29"/>
        <v>9.2892229947927757E-2</v>
      </c>
      <c r="C141">
        <f t="shared" si="29"/>
        <v>9.0364798422551233E-3</v>
      </c>
      <c r="D141">
        <f t="shared" si="29"/>
        <v>0.302994779686027</v>
      </c>
      <c r="E141">
        <f t="shared" si="20"/>
        <v>6.5529142542931518E-2</v>
      </c>
      <c r="F141">
        <f t="shared" si="27"/>
        <v>0.97970447224786428</v>
      </c>
      <c r="G141">
        <f t="shared" si="27"/>
        <v>80.248314030414335</v>
      </c>
      <c r="H141">
        <f t="shared" si="27"/>
        <v>0.60671274588503266</v>
      </c>
      <c r="I141">
        <f t="shared" si="24"/>
        <v>97.970447224786426</v>
      </c>
      <c r="J141">
        <f t="shared" si="24"/>
        <v>8024.8314030414331</v>
      </c>
      <c r="K141">
        <f t="shared" si="24"/>
        <v>60.671274588503266</v>
      </c>
      <c r="L141">
        <f t="shared" si="25"/>
        <v>9.1006933117061806</v>
      </c>
      <c r="M141">
        <f t="shared" si="25"/>
        <v>72.516227211079809</v>
      </c>
      <c r="N141">
        <f t="shared" si="25"/>
        <v>18.383079477213997</v>
      </c>
      <c r="O141">
        <f t="shared" si="21"/>
        <v>8183.4731248547232</v>
      </c>
      <c r="P141">
        <f t="shared" si="22"/>
        <v>8183.4731248547232</v>
      </c>
      <c r="Q141">
        <f t="shared" si="23"/>
        <v>4.6983916258761083</v>
      </c>
    </row>
    <row r="142" spans="1:17" x14ac:dyDescent="0.3">
      <c r="A142">
        <f t="shared" si="19"/>
        <v>121</v>
      </c>
      <c r="B142">
        <f t="shared" si="29"/>
        <v>9.1070813674438977E-2</v>
      </c>
      <c r="C142">
        <f t="shared" si="29"/>
        <v>8.6889229252453074E-3</v>
      </c>
      <c r="D142">
        <f t="shared" si="29"/>
        <v>0.29999483137230398</v>
      </c>
      <c r="E142">
        <f t="shared" si="20"/>
        <v>6.348383039005312E-2</v>
      </c>
      <c r="F142">
        <f t="shared" si="27"/>
        <v>0.98271430315762887</v>
      </c>
      <c r="G142">
        <f t="shared" si="27"/>
        <v>84.087459781963432</v>
      </c>
      <c r="H142">
        <f t="shared" si="27"/>
        <v>0.59959016945045485</v>
      </c>
      <c r="I142">
        <f t="shared" si="24"/>
        <v>98.271430315762885</v>
      </c>
      <c r="J142">
        <f t="shared" si="24"/>
        <v>8408.7459781963425</v>
      </c>
      <c r="K142">
        <f t="shared" si="24"/>
        <v>59.959016945045484</v>
      </c>
      <c r="L142">
        <f t="shared" si="25"/>
        <v>8.9496591198074551</v>
      </c>
      <c r="M142">
        <f t="shared" si="25"/>
        <v>73.062945702514483</v>
      </c>
      <c r="N142">
        <f t="shared" si="25"/>
        <v>17.987395177678039</v>
      </c>
      <c r="O142">
        <f t="shared" si="21"/>
        <v>8566.976425457151</v>
      </c>
      <c r="P142">
        <f t="shared" si="22"/>
        <v>8566.976425457151</v>
      </c>
      <c r="Q142">
        <f t="shared" si="23"/>
        <v>4.6863146582305948</v>
      </c>
    </row>
    <row r="143" spans="1:17" x14ac:dyDescent="0.3">
      <c r="A143">
        <f t="shared" si="19"/>
        <v>122</v>
      </c>
      <c r="B143">
        <f t="shared" si="29"/>
        <v>8.9285111445528406E-2</v>
      </c>
      <c r="C143">
        <f t="shared" si="29"/>
        <v>8.3547335819666446E-3</v>
      </c>
      <c r="D143">
        <f t="shared" si="29"/>
        <v>0.29702458551713262</v>
      </c>
      <c r="E143">
        <f t="shared" si="20"/>
        <v>6.1492431929064784E-2</v>
      </c>
      <c r="F143">
        <f t="shared" si="27"/>
        <v>0.98568574119526375</v>
      </c>
      <c r="G143">
        <f t="shared" si="27"/>
        <v>88.096054411673208</v>
      </c>
      <c r="H143">
        <f t="shared" si="27"/>
        <v>0.59245558480880511</v>
      </c>
      <c r="I143">
        <f t="shared" si="24"/>
        <v>98.568574119526374</v>
      </c>
      <c r="J143">
        <f t="shared" si="24"/>
        <v>8809.6054411673213</v>
      </c>
      <c r="K143">
        <f t="shared" si="24"/>
        <v>59.245558480880511</v>
      </c>
      <c r="L143">
        <f t="shared" si="25"/>
        <v>8.8007061252887393</v>
      </c>
      <c r="M143">
        <f t="shared" si="25"/>
        <v>73.601906423196695</v>
      </c>
      <c r="N143">
        <f t="shared" si="25"/>
        <v>17.597387451514575</v>
      </c>
      <c r="O143">
        <f t="shared" si="21"/>
        <v>8967.4195737677292</v>
      </c>
      <c r="P143">
        <f t="shared" si="22"/>
        <v>8967.4195737677292</v>
      </c>
      <c r="Q143">
        <f t="shared" si="23"/>
        <v>4.6742646229379625</v>
      </c>
    </row>
    <row r="144" spans="1:17" x14ac:dyDescent="0.3">
      <c r="A144">
        <f t="shared" si="19"/>
        <v>123</v>
      </c>
      <c r="B144">
        <f t="shared" si="29"/>
        <v>8.7534422985812169E-2</v>
      </c>
      <c r="C144">
        <f t="shared" si="29"/>
        <v>8.0333976749679264E-3</v>
      </c>
      <c r="D144">
        <f t="shared" si="29"/>
        <v>0.29408374803676507</v>
      </c>
      <c r="E144">
        <f t="shared" si="20"/>
        <v>5.955405094218625E-2</v>
      </c>
      <c r="F144">
        <f t="shared" si="27"/>
        <v>0.98861858475281261</v>
      </c>
      <c r="G144">
        <f t="shared" si="27"/>
        <v>92.281102735098074</v>
      </c>
      <c r="H144">
        <f t="shared" si="27"/>
        <v>0.58531301924742873</v>
      </c>
      <c r="I144">
        <f t="shared" si="24"/>
        <v>98.861858475281267</v>
      </c>
      <c r="J144">
        <f t="shared" si="24"/>
        <v>9228.1102735098066</v>
      </c>
      <c r="K144">
        <f t="shared" si="24"/>
        <v>58.531301924742877</v>
      </c>
      <c r="L144">
        <f t="shared" si="25"/>
        <v>8.6538157369387694</v>
      </c>
      <c r="M144">
        <f t="shared" si="25"/>
        <v>74.133079615561314</v>
      </c>
      <c r="N144">
        <f t="shared" si="25"/>
        <v>17.213104647499907</v>
      </c>
      <c r="O144">
        <f t="shared" si="21"/>
        <v>9385.5034339098311</v>
      </c>
      <c r="P144">
        <f t="shared" si="22"/>
        <v>9385.5034339098311</v>
      </c>
      <c r="Q144">
        <f t="shared" si="23"/>
        <v>4.6622538033696648</v>
      </c>
    </row>
    <row r="145" spans="1:17" x14ac:dyDescent="0.3">
      <c r="A145">
        <f t="shared" si="19"/>
        <v>124</v>
      </c>
      <c r="B145">
        <f t="shared" si="29"/>
        <v>8.5818061750796232E-2</v>
      </c>
      <c r="C145">
        <f t="shared" si="29"/>
        <v>7.7244208413153126E-3</v>
      </c>
      <c r="D145">
        <f t="shared" si="29"/>
        <v>0.29117202775917334</v>
      </c>
      <c r="E145">
        <f t="shared" si="20"/>
        <v>5.7667777994853522E-2</v>
      </c>
      <c r="F145">
        <f t="shared" si="27"/>
        <v>0.99151266824401652</v>
      </c>
      <c r="G145">
        <f t="shared" si="27"/>
        <v>96.6498899750828</v>
      </c>
      <c r="H145">
        <f t="shared" si="27"/>
        <v>0.57816639005864479</v>
      </c>
      <c r="I145">
        <f t="shared" si="24"/>
        <v>99.151266824401645</v>
      </c>
      <c r="J145">
        <f t="shared" si="24"/>
        <v>9664.9889975082806</v>
      </c>
      <c r="K145">
        <f t="shared" si="24"/>
        <v>57.816639005864481</v>
      </c>
      <c r="L145">
        <f t="shared" si="25"/>
        <v>8.5089695390061735</v>
      </c>
      <c r="M145">
        <f t="shared" si="25"/>
        <v>74.656442443436148</v>
      </c>
      <c r="N145">
        <f t="shared" si="25"/>
        <v>16.834588017557678</v>
      </c>
      <c r="O145">
        <f t="shared" si="21"/>
        <v>9821.9569033385469</v>
      </c>
      <c r="P145">
        <f t="shared" si="22"/>
        <v>9821.9569033385469</v>
      </c>
      <c r="Q145">
        <f t="shared" si="23"/>
        <v>4.6502936417007756</v>
      </c>
    </row>
    <row r="146" spans="1:17" x14ac:dyDescent="0.3">
      <c r="A146">
        <f t="shared" si="19"/>
        <v>125</v>
      </c>
      <c r="B146">
        <f t="shared" si="29"/>
        <v>8.4135354657643366E-2</v>
      </c>
      <c r="C146">
        <f t="shared" si="29"/>
        <v>7.4273277320339535E-3</v>
      </c>
      <c r="D146">
        <f t="shared" si="29"/>
        <v>0.28828913639522108</v>
      </c>
      <c r="E146">
        <f t="shared" si="20"/>
        <v>5.5832692280102583E-2</v>
      </c>
      <c r="F146">
        <f t="shared" si="27"/>
        <v>0.99436786115783415</v>
      </c>
      <c r="G146">
        <f t="shared" si="27"/>
        <v>101.20999302906428</v>
      </c>
      <c r="H146">
        <f t="shared" si="27"/>
        <v>0.57101950290597192</v>
      </c>
      <c r="I146">
        <f t="shared" si="24"/>
        <v>99.43678611578342</v>
      </c>
      <c r="J146">
        <f t="shared" si="24"/>
        <v>10120.999302906428</v>
      </c>
      <c r="K146">
        <f t="shared" si="24"/>
        <v>57.101950290597195</v>
      </c>
      <c r="L146">
        <f t="shared" si="25"/>
        <v>8.3661492658676657</v>
      </c>
      <c r="M146">
        <f t="shared" si="25"/>
        <v>75.171978798373218</v>
      </c>
      <c r="N146">
        <f t="shared" si="25"/>
        <v>16.46187193575911</v>
      </c>
      <c r="O146">
        <f t="shared" si="21"/>
        <v>10277.538039312807</v>
      </c>
      <c r="P146">
        <f t="shared" si="22"/>
        <v>10277.538039312807</v>
      </c>
      <c r="Q146">
        <f t="shared" si="23"/>
        <v>4.6383947767008049</v>
      </c>
    </row>
    <row r="147" spans="1:17" x14ac:dyDescent="0.3">
      <c r="A147">
        <f t="shared" si="19"/>
        <v>126</v>
      </c>
      <c r="B147">
        <f t="shared" si="29"/>
        <v>8.2485641821218994E-2</v>
      </c>
      <c r="C147">
        <f t="shared" si="29"/>
        <v>7.1416612808018797E-3</v>
      </c>
      <c r="D147">
        <f t="shared" si="29"/>
        <v>0.28543478851011983</v>
      </c>
      <c r="E147">
        <f t="shared" si="20"/>
        <v>5.4047863397157267E-2</v>
      </c>
      <c r="F147">
        <f t="shared" si="27"/>
        <v>0.99718406707801521</v>
      </c>
      <c r="G147">
        <f t="shared" si="27"/>
        <v>105.96929219169763</v>
      </c>
      <c r="H147">
        <f t="shared" si="27"/>
        <v>0.56387605047673517</v>
      </c>
      <c r="I147">
        <f t="shared" si="24"/>
        <v>99.71840670780152</v>
      </c>
      <c r="J147">
        <f t="shared" si="24"/>
        <v>10596.929219169764</v>
      </c>
      <c r="K147">
        <f t="shared" si="24"/>
        <v>56.387605047673517</v>
      </c>
      <c r="L147">
        <f t="shared" si="25"/>
        <v>8.2253367786823581</v>
      </c>
      <c r="M147">
        <f t="shared" si="25"/>
        <v>75.679679099942803</v>
      </c>
      <c r="N147">
        <f t="shared" si="25"/>
        <v>16.094984121374857</v>
      </c>
      <c r="O147">
        <f t="shared" si="21"/>
        <v>10753.035230925239</v>
      </c>
      <c r="P147">
        <f t="shared" si="22"/>
        <v>10753.035230925239</v>
      </c>
      <c r="Q147">
        <f t="shared" si="23"/>
        <v>4.6265670804972903</v>
      </c>
    </row>
    <row r="148" spans="1:17" x14ac:dyDescent="0.3">
      <c r="A148">
        <f t="shared" si="19"/>
        <v>127</v>
      </c>
      <c r="B148">
        <f t="shared" si="29"/>
        <v>8.0868276295312749E-2</v>
      </c>
      <c r="C148">
        <f t="shared" si="29"/>
        <v>6.8669820007710384E-3</v>
      </c>
      <c r="D148">
        <f t="shared" si="29"/>
        <v>0.28260870149516826</v>
      </c>
      <c r="E148">
        <f t="shared" si="20"/>
        <v>5.2312353063069604E-2</v>
      </c>
      <c r="F148">
        <f t="shared" si="27"/>
        <v>0.99996122267300724</v>
      </c>
      <c r="G148">
        <f t="shared" si="27"/>
        <v>110.93598335086538</v>
      </c>
      <c r="H148">
        <f t="shared" si="27"/>
        <v>0.55673961141193717</v>
      </c>
      <c r="I148">
        <f t="shared" si="24"/>
        <v>99.99612226730072</v>
      </c>
      <c r="J148">
        <f t="shared" si="24"/>
        <v>11093.598335086539</v>
      </c>
      <c r="K148">
        <f t="shared" si="24"/>
        <v>55.673961141193715</v>
      </c>
      <c r="L148">
        <f t="shared" si="25"/>
        <v>8.0865140439719507</v>
      </c>
      <c r="M148">
        <f t="shared" si="25"/>
        <v>76.179540090822826</v>
      </c>
      <c r="N148">
        <f t="shared" si="25"/>
        <v>15.733945865205211</v>
      </c>
      <c r="O148">
        <f t="shared" si="21"/>
        <v>11249.268418495034</v>
      </c>
      <c r="P148">
        <f t="shared" si="22"/>
        <v>11249.268418495034</v>
      </c>
      <c r="Q148">
        <f t="shared" si="23"/>
        <v>4.6148196942817687</v>
      </c>
    </row>
    <row r="149" spans="1:17" x14ac:dyDescent="0.3">
      <c r="A149">
        <f t="shared" si="19"/>
        <v>128</v>
      </c>
      <c r="B149">
        <f t="shared" ref="B149:D164" si="30">A$11^(-$A149)</f>
        <v>7.9282623818934056E-2</v>
      </c>
      <c r="C149">
        <f t="shared" si="30"/>
        <v>6.6028673084336893E-3</v>
      </c>
      <c r="D149">
        <f t="shared" si="30"/>
        <v>0.2798105955397705</v>
      </c>
      <c r="E149">
        <f t="shared" si="20"/>
        <v>5.062521675653394E-2</v>
      </c>
      <c r="F149">
        <f t="shared" si="27"/>
        <v>1.0026992966603745</v>
      </c>
      <c r="G149">
        <f t="shared" si="27"/>
        <v>116.11859067584618</v>
      </c>
      <c r="H149">
        <f t="shared" si="27"/>
        <v>0.54961364950373992</v>
      </c>
      <c r="I149">
        <f t="shared" si="24"/>
        <v>100.26992966603746</v>
      </c>
      <c r="J149">
        <f t="shared" si="24"/>
        <v>11611.859067584617</v>
      </c>
      <c r="K149">
        <f t="shared" si="24"/>
        <v>54.961364950373991</v>
      </c>
      <c r="L149">
        <f t="shared" si="25"/>
        <v>7.9496631140634237</v>
      </c>
      <c r="M149">
        <f t="shared" si="25"/>
        <v>76.671564627493765</v>
      </c>
      <c r="N149">
        <f t="shared" si="25"/>
        <v>15.378772258442815</v>
      </c>
      <c r="O149">
        <f t="shared" si="21"/>
        <v>11767.090362201028</v>
      </c>
      <c r="P149">
        <f t="shared" si="22"/>
        <v>11767.090362201028</v>
      </c>
      <c r="Q149">
        <f t="shared" si="23"/>
        <v>4.603161062941985</v>
      </c>
    </row>
    <row r="150" spans="1:17" x14ac:dyDescent="0.3">
      <c r="A150">
        <f t="shared" si="19"/>
        <v>129</v>
      </c>
      <c r="B150">
        <f t="shared" si="30"/>
        <v>7.7728062567582412E-2</v>
      </c>
      <c r="C150">
        <f t="shared" si="30"/>
        <v>6.348910873493931E-3</v>
      </c>
      <c r="D150">
        <f t="shared" si="30"/>
        <v>0.27704019360373316</v>
      </c>
      <c r="E150">
        <f t="shared" si="20"/>
        <v>4.8985505293258097E-2</v>
      </c>
      <c r="F150">
        <f t="shared" si="27"/>
        <v>1.0053982887497745</v>
      </c>
      <c r="G150">
        <f t="shared" si="27"/>
        <v>121.52597981716679</v>
      </c>
      <c r="H150">
        <f t="shared" si="27"/>
        <v>0.54250151315039308</v>
      </c>
      <c r="I150">
        <f t="shared" si="24"/>
        <v>100.53982887497746</v>
      </c>
      <c r="J150">
        <f t="shared" si="24"/>
        <v>12152.597981716679</v>
      </c>
      <c r="K150">
        <f t="shared" si="24"/>
        <v>54.250151315039311</v>
      </c>
      <c r="L150">
        <f t="shared" si="25"/>
        <v>7.8147661093282768</v>
      </c>
      <c r="M150">
        <f t="shared" si="25"/>
        <v>77.155761467321426</v>
      </c>
      <c r="N150">
        <f t="shared" si="25"/>
        <v>15.02947242335031</v>
      </c>
      <c r="O150">
        <f t="shared" si="21"/>
        <v>12307.387961906696</v>
      </c>
      <c r="P150">
        <f t="shared" si="22"/>
        <v>12307.387961906696</v>
      </c>
      <c r="Q150">
        <f t="shared" si="23"/>
        <v>4.5915989686052372</v>
      </c>
    </row>
    <row r="151" spans="1:17" x14ac:dyDescent="0.3">
      <c r="A151">
        <f t="shared" ref="A151:A214" si="31">A150+1</f>
        <v>130</v>
      </c>
      <c r="B151">
        <f t="shared" si="30"/>
        <v>7.6203982909394508E-2</v>
      </c>
      <c r="C151">
        <f t="shared" si="30"/>
        <v>6.1047219937441647E-3</v>
      </c>
      <c r="D151">
        <f t="shared" si="30"/>
        <v>0.27429722138983481</v>
      </c>
      <c r="E151">
        <f t="shared" ref="E151:E214" si="32">(1+A$14*B151+B$14*C151+C$14*D151)/(A$8*B151^$C$2+$B$8*C151^$C$2+C$8*D151^$C$2)</f>
        <v>4.7392266332526169E-2</v>
      </c>
      <c r="F151">
        <f t="shared" si="27"/>
        <v>1.008058228568409</v>
      </c>
      <c r="G151">
        <f t="shared" si="27"/>
        <v>127.16737163844124</v>
      </c>
      <c r="H151">
        <f t="shared" si="27"/>
        <v>0.53540643505807983</v>
      </c>
      <c r="I151">
        <f t="shared" si="24"/>
        <v>100.8058228568409</v>
      </c>
      <c r="J151">
        <f t="shared" si="24"/>
        <v>12716.737163844124</v>
      </c>
      <c r="K151">
        <f t="shared" si="24"/>
        <v>53.540643505807985</v>
      </c>
      <c r="L151">
        <f t="shared" si="25"/>
        <v>7.6818052021501542</v>
      </c>
      <c r="M151">
        <f t="shared" si="25"/>
        <v>77.632145052783017</v>
      </c>
      <c r="N151">
        <f t="shared" si="25"/>
        <v>14.686049745066834</v>
      </c>
      <c r="O151">
        <f t="shared" ref="O151:O214" si="33">B$21*I151+C$21*J151+D$21*K151</f>
        <v>12871.083630206773</v>
      </c>
      <c r="P151">
        <f t="shared" ref="P151:P214" si="34">O151/$O$21*100</f>
        <v>12871.083630206773</v>
      </c>
      <c r="Q151">
        <f t="shared" ref="Q151:Q214" si="35">100*(P151/P150-1)</f>
        <v>4.5801405630894632</v>
      </c>
    </row>
    <row r="152" spans="1:17" x14ac:dyDescent="0.3">
      <c r="A152">
        <f t="shared" si="31"/>
        <v>131</v>
      </c>
      <c r="B152">
        <f t="shared" si="30"/>
        <v>7.4709787166073058E-2</v>
      </c>
      <c r="C152">
        <f t="shared" si="30"/>
        <v>5.8699249939847733E-3</v>
      </c>
      <c r="D152">
        <f t="shared" si="30"/>
        <v>0.27158140731666813</v>
      </c>
      <c r="E152">
        <f t="shared" si="32"/>
        <v>4.5844545814825985E-2</v>
      </c>
      <c r="F152">
        <f t="shared" si="27"/>
        <v>1.0106791745727102</v>
      </c>
      <c r="G152">
        <f t="shared" si="27"/>
        <v>133.05235650130891</v>
      </c>
      <c r="H152">
        <f t="shared" si="27"/>
        <v>0.52833153217878093</v>
      </c>
      <c r="I152">
        <f t="shared" si="24"/>
        <v>101.06791745727102</v>
      </c>
      <c r="J152">
        <f t="shared" si="24"/>
        <v>13305.235650130891</v>
      </c>
      <c r="K152">
        <f t="shared" si="24"/>
        <v>52.833153217878092</v>
      </c>
      <c r="L152">
        <f t="shared" si="25"/>
        <v>7.5507626025509582</v>
      </c>
      <c r="M152">
        <f t="shared" si="25"/>
        <v>78.100735293560561</v>
      </c>
      <c r="N152">
        <f t="shared" si="25"/>
        <v>14.348502103888485</v>
      </c>
      <c r="O152">
        <f t="shared" si="33"/>
        <v>13459.13672080604</v>
      </c>
      <c r="P152">
        <f t="shared" si="34"/>
        <v>13459.13672080604</v>
      </c>
      <c r="Q152">
        <f t="shared" si="35"/>
        <v>4.5687923992598689</v>
      </c>
    </row>
    <row r="153" spans="1:17" x14ac:dyDescent="0.3">
      <c r="A153">
        <f t="shared" si="31"/>
        <v>132</v>
      </c>
      <c r="B153">
        <f t="shared" si="30"/>
        <v>7.3244889378503E-2</v>
      </c>
      <c r="C153">
        <f t="shared" si="30"/>
        <v>5.6441586480622825E-3</v>
      </c>
      <c r="D153">
        <f t="shared" si="30"/>
        <v>0.26889248249175057</v>
      </c>
      <c r="E153">
        <f t="shared" si="32"/>
        <v>4.4341389330640739E-2</v>
      </c>
      <c r="F153">
        <f t="shared" si="27"/>
        <v>1.013261212949877</v>
      </c>
      <c r="G153">
        <f t="shared" si="27"/>
        <v>139.19090912542919</v>
      </c>
      <c r="H153">
        <f t="shared" si="27"/>
        <v>0.52127980587302636</v>
      </c>
      <c r="I153">
        <f t="shared" si="24"/>
        <v>101.3261212949877</v>
      </c>
      <c r="J153">
        <f t="shared" si="24"/>
        <v>13919.090912542919</v>
      </c>
      <c r="K153">
        <f t="shared" si="24"/>
        <v>52.127980587302638</v>
      </c>
      <c r="L153">
        <f t="shared" si="25"/>
        <v>7.4216205454041511</v>
      </c>
      <c r="M153">
        <f t="shared" si="25"/>
        <v>78.561557347194238</v>
      </c>
      <c r="N153">
        <f t="shared" si="25"/>
        <v>14.016822107401588</v>
      </c>
      <c r="O153">
        <f t="shared" si="33"/>
        <v>14072.545014425208</v>
      </c>
      <c r="P153">
        <f t="shared" si="34"/>
        <v>14072.545014425208</v>
      </c>
      <c r="Q153">
        <f t="shared" si="35"/>
        <v>4.5575604612955622</v>
      </c>
    </row>
    <row r="154" spans="1:17" x14ac:dyDescent="0.3">
      <c r="A154">
        <f t="shared" si="31"/>
        <v>133</v>
      </c>
      <c r="B154">
        <f t="shared" si="30"/>
        <v>7.1808715076963722E-2</v>
      </c>
      <c r="C154">
        <f t="shared" si="30"/>
        <v>5.4270756231368095E-3</v>
      </c>
      <c r="D154">
        <f t="shared" si="30"/>
        <v>0.26623018068490162</v>
      </c>
      <c r="E154">
        <f t="shared" si="32"/>
        <v>4.2881843420716909E-2</v>
      </c>
      <c r="F154">
        <f t="shared" si="27"/>
        <v>1.0158044565127042</v>
      </c>
      <c r="G154">
        <f t="shared" si="27"/>
        <v>145.59340404636896</v>
      </c>
      <c r="H154">
        <f t="shared" si="27"/>
        <v>0.51425414228619226</v>
      </c>
      <c r="I154">
        <f t="shared" si="24"/>
        <v>101.58044565127042</v>
      </c>
      <c r="J154">
        <f t="shared" si="24"/>
        <v>14559.340404636896</v>
      </c>
      <c r="K154">
        <f t="shared" si="24"/>
        <v>51.425414228619225</v>
      </c>
      <c r="L154">
        <f t="shared" si="25"/>
        <v>7.2943612791630761</v>
      </c>
      <c r="M154">
        <f t="shared" si="25"/>
        <v>79.014641398955703</v>
      </c>
      <c r="N154">
        <f t="shared" si="25"/>
        <v>13.690997321881207</v>
      </c>
      <c r="O154">
        <f t="shared" si="33"/>
        <v>14712.346264516786</v>
      </c>
      <c r="P154">
        <f t="shared" si="34"/>
        <v>14712.346264516786</v>
      </c>
      <c r="Q154">
        <f t="shared" si="35"/>
        <v>4.546450193875673</v>
      </c>
    </row>
    <row r="155" spans="1:17" x14ac:dyDescent="0.3">
      <c r="A155">
        <f t="shared" si="31"/>
        <v>134</v>
      </c>
      <c r="B155">
        <f t="shared" si="30"/>
        <v>7.0400701055846782E-2</v>
      </c>
      <c r="C155">
        <f t="shared" si="30"/>
        <v>5.2183419453238544E-3</v>
      </c>
      <c r="D155">
        <f t="shared" si="30"/>
        <v>0.26359423830188278</v>
      </c>
      <c r="E155">
        <f t="shared" si="32"/>
        <v>4.1464956808320012E-2</v>
      </c>
      <c r="F155">
        <f t="shared" si="27"/>
        <v>1.0183090435909861</v>
      </c>
      <c r="G155">
        <f t="shared" si="27"/>
        <v>152.27063169513113</v>
      </c>
      <c r="H155">
        <f t="shared" si="27"/>
        <v>0.50725731292688747</v>
      </c>
      <c r="I155">
        <f t="shared" si="24"/>
        <v>101.83090435909861</v>
      </c>
      <c r="J155">
        <f t="shared" si="24"/>
        <v>15227.063169513112</v>
      </c>
      <c r="K155">
        <f t="shared" si="24"/>
        <v>50.725731292688749</v>
      </c>
      <c r="L155">
        <f t="shared" si="25"/>
        <v>7.168967056031426</v>
      </c>
      <c r="M155">
        <f t="shared" si="25"/>
        <v>79.460022441566267</v>
      </c>
      <c r="N155">
        <f t="shared" si="25"/>
        <v>13.371010502402271</v>
      </c>
      <c r="O155">
        <f t="shared" si="33"/>
        <v>15379.619805164899</v>
      </c>
      <c r="P155">
        <f t="shared" si="34"/>
        <v>15379.619805164899</v>
      </c>
      <c r="Q155">
        <f t="shared" si="35"/>
        <v>4.5354665302939745</v>
      </c>
    </row>
    <row r="156" spans="1:17" x14ac:dyDescent="0.3">
      <c r="A156">
        <f t="shared" si="31"/>
        <v>135</v>
      </c>
      <c r="B156">
        <f t="shared" si="30"/>
        <v>6.902029515279097E-2</v>
      </c>
      <c r="C156">
        <f t="shared" si="30"/>
        <v>5.0176364858883224E-3</v>
      </c>
      <c r="D156">
        <f t="shared" si="30"/>
        <v>0.26098439435829979</v>
      </c>
      <c r="E156">
        <f t="shared" si="32"/>
        <v>4.0089781564175468E-2</v>
      </c>
      <c r="F156">
        <f t="shared" si="27"/>
        <v>1.0207751369226012</v>
      </c>
      <c r="G156">
        <f t="shared" si="27"/>
        <v>159.23381512402813</v>
      </c>
      <c r="H156">
        <f t="shared" si="27"/>
        <v>0.5002919754358861</v>
      </c>
      <c r="I156">
        <f t="shared" si="24"/>
        <v>102.07751369226013</v>
      </c>
      <c r="J156">
        <f t="shared" si="24"/>
        <v>15923.381512402813</v>
      </c>
      <c r="K156">
        <f t="shared" si="24"/>
        <v>50.029197543588609</v>
      </c>
      <c r="L156">
        <f t="shared" si="25"/>
        <v>7.0454201235028551</v>
      </c>
      <c r="M156">
        <f t="shared" si="25"/>
        <v>79.897740055351932</v>
      </c>
      <c r="N156">
        <f t="shared" si="25"/>
        <v>13.056839821145212</v>
      </c>
      <c r="O156">
        <f t="shared" si="33"/>
        <v>16075.488223638662</v>
      </c>
      <c r="P156">
        <f t="shared" si="34"/>
        <v>16075.48822363866</v>
      </c>
      <c r="Q156">
        <f t="shared" si="35"/>
        <v>4.5246139195201041</v>
      </c>
    </row>
    <row r="157" spans="1:17" x14ac:dyDescent="0.3">
      <c r="A157">
        <f t="shared" si="31"/>
        <v>136</v>
      </c>
      <c r="B157">
        <f t="shared" si="30"/>
        <v>6.7666956032148007E-2</v>
      </c>
      <c r="C157">
        <f t="shared" si="30"/>
        <v>4.8246504672003086E-3</v>
      </c>
      <c r="D157">
        <f t="shared" si="30"/>
        <v>0.25840039045376212</v>
      </c>
      <c r="E157">
        <f t="shared" si="32"/>
        <v>3.8755374204963035E-2</v>
      </c>
      <c r="F157">
        <f t="shared" si="27"/>
        <v>1.0232029225472072</v>
      </c>
      <c r="G157">
        <f t="shared" si="27"/>
        <v>166.49462740459035</v>
      </c>
      <c r="H157">
        <f t="shared" si="27"/>
        <v>0.49336067453406873</v>
      </c>
      <c r="I157">
        <f t="shared" si="24"/>
        <v>102.32029225472073</v>
      </c>
      <c r="J157">
        <f t="shared" si="24"/>
        <v>16649.462740459036</v>
      </c>
      <c r="K157">
        <f t="shared" si="24"/>
        <v>49.336067453406876</v>
      </c>
      <c r="L157">
        <f t="shared" si="25"/>
        <v>6.923702717196722</v>
      </c>
      <c r="M157">
        <f t="shared" si="25"/>
        <v>80.327838189389823</v>
      </c>
      <c r="N157">
        <f t="shared" si="25"/>
        <v>12.748459093413482</v>
      </c>
      <c r="O157">
        <f t="shared" si="33"/>
        <v>16801.119100167161</v>
      </c>
      <c r="P157">
        <f t="shared" si="34"/>
        <v>16801.119100167161</v>
      </c>
      <c r="Q157">
        <f t="shared" si="35"/>
        <v>4.5138963522207476</v>
      </c>
    </row>
    <row r="158" spans="1:17" x14ac:dyDescent="0.3">
      <c r="A158">
        <f t="shared" si="31"/>
        <v>137</v>
      </c>
      <c r="B158">
        <f t="shared" si="30"/>
        <v>6.6340152972694133E-2</v>
      </c>
      <c r="C158">
        <f t="shared" si="30"/>
        <v>4.6390869876926045E-3</v>
      </c>
      <c r="D158">
        <f t="shared" si="30"/>
        <v>0.25584197074629911</v>
      </c>
      <c r="E158">
        <f t="shared" si="32"/>
        <v>3.7460796726391667E-2</v>
      </c>
      <c r="F158">
        <f t="shared" si="27"/>
        <v>1.0255926087052987</v>
      </c>
      <c r="G158">
        <f t="shared" si="27"/>
        <v>174.06520972423343</v>
      </c>
      <c r="H158">
        <f t="shared" si="27"/>
        <v>0.4864658431378624</v>
      </c>
      <c r="I158">
        <f t="shared" si="24"/>
        <v>102.55926087052987</v>
      </c>
      <c r="J158">
        <f t="shared" si="24"/>
        <v>17406.520972423343</v>
      </c>
      <c r="K158">
        <f t="shared" si="24"/>
        <v>48.646584313786242</v>
      </c>
      <c r="L158">
        <f t="shared" si="25"/>
        <v>6.8037970549173954</v>
      </c>
      <c r="M158">
        <f t="shared" si="25"/>
        <v>80.750364944167544</v>
      </c>
      <c r="N158">
        <f t="shared" si="25"/>
        <v>12.445838000915073</v>
      </c>
      <c r="O158">
        <f t="shared" si="33"/>
        <v>17557.726817607658</v>
      </c>
      <c r="P158">
        <f t="shared" si="34"/>
        <v>17557.726817607658</v>
      </c>
      <c r="Q158">
        <f t="shared" si="35"/>
        <v>4.5033173857625286</v>
      </c>
    </row>
    <row r="159" spans="1:17" x14ac:dyDescent="0.3">
      <c r="A159">
        <f t="shared" si="31"/>
        <v>138</v>
      </c>
      <c r="B159">
        <f t="shared" si="30"/>
        <v>6.503936565950405E-2</v>
      </c>
      <c r="C159">
        <f t="shared" si="30"/>
        <v>4.4606605650890424E-3</v>
      </c>
      <c r="D159">
        <f t="shared" si="30"/>
        <v>0.25330888192702883</v>
      </c>
      <c r="E159">
        <f t="shared" si="32"/>
        <v>3.62051175720247E-2</v>
      </c>
      <c r="F159">
        <f t="shared" si="27"/>
        <v>1.0279444247452072</v>
      </c>
      <c r="G159">
        <f t="shared" si="27"/>
        <v>181.95819020947982</v>
      </c>
      <c r="H159">
        <f t="shared" si="27"/>
        <v>0.479609803630762</v>
      </c>
      <c r="I159">
        <f t="shared" si="24"/>
        <v>102.79444247452072</v>
      </c>
      <c r="J159">
        <f t="shared" si="24"/>
        <v>18195.819020947984</v>
      </c>
      <c r="K159">
        <f t="shared" si="24"/>
        <v>47.960980363076203</v>
      </c>
      <c r="L159">
        <f t="shared" si="25"/>
        <v>6.6856853318652076</v>
      </c>
      <c r="M159">
        <f t="shared" si="25"/>
        <v>81.165372356239772</v>
      </c>
      <c r="N159">
        <f t="shared" si="25"/>
        <v>12.148942311895018</v>
      </c>
      <c r="O159">
        <f t="shared" si="33"/>
        <v>18346.574443785583</v>
      </c>
      <c r="P159">
        <f t="shared" si="34"/>
        <v>18346.574443785583</v>
      </c>
      <c r="Q159">
        <f t="shared" si="35"/>
        <v>4.4928801682164954</v>
      </c>
    </row>
    <row r="160" spans="1:17" x14ac:dyDescent="0.3">
      <c r="A160">
        <f t="shared" si="31"/>
        <v>139</v>
      </c>
      <c r="B160">
        <f t="shared" si="30"/>
        <v>6.3764083979905933E-2</v>
      </c>
      <c r="C160">
        <f t="shared" si="30"/>
        <v>4.2890966972010027E-3</v>
      </c>
      <c r="D160">
        <f t="shared" si="30"/>
        <v>0.2508008731950781</v>
      </c>
      <c r="E160">
        <f t="shared" si="32"/>
        <v>3.4987412539156111E-2</v>
      </c>
      <c r="F160">
        <f t="shared" si="27"/>
        <v>1.0302586200404353</v>
      </c>
      <c r="G160">
        <f t="shared" si="27"/>
        <v>190.1867035046449</v>
      </c>
      <c r="H160">
        <f t="shared" si="27"/>
        <v>0.47279476927964742</v>
      </c>
      <c r="I160">
        <f t="shared" si="24"/>
        <v>103.02586200404353</v>
      </c>
      <c r="J160">
        <f t="shared" si="24"/>
        <v>19018.67035046449</v>
      </c>
      <c r="K160">
        <f t="shared" si="24"/>
        <v>47.279476927964744</v>
      </c>
      <c r="L160">
        <f t="shared" si="25"/>
        <v>6.5693497169280315</v>
      </c>
      <c r="M160">
        <f t="shared" si="25"/>
        <v>81.572916185331877</v>
      </c>
      <c r="N160">
        <f t="shared" si="25"/>
        <v>11.857734097740106</v>
      </c>
      <c r="O160">
        <f t="shared" si="33"/>
        <v>19168.975689396499</v>
      </c>
      <c r="P160">
        <f t="shared" si="34"/>
        <v>19168.975689396499</v>
      </c>
      <c r="Q160">
        <f t="shared" si="35"/>
        <v>4.4825874613856564</v>
      </c>
    </row>
    <row r="161" spans="1:17" x14ac:dyDescent="0.3">
      <c r="A161">
        <f t="shared" si="31"/>
        <v>140</v>
      </c>
      <c r="B161">
        <f t="shared" si="30"/>
        <v>6.2513807823437184E-2</v>
      </c>
      <c r="C161">
        <f t="shared" si="30"/>
        <v>4.1241314396163482E-3</v>
      </c>
      <c r="D161">
        <f t="shared" si="30"/>
        <v>0.24831769623275057</v>
      </c>
      <c r="E161">
        <f t="shared" si="32"/>
        <v>3.3806765623154891E-2</v>
      </c>
      <c r="F161">
        <f t="shared" si="27"/>
        <v>1.0325354629195467</v>
      </c>
      <c r="G161">
        <f t="shared" si="27"/>
        <v>198.76441113606026</v>
      </c>
      <c r="H161">
        <f t="shared" si="27"/>
        <v>0.46602284578478309</v>
      </c>
      <c r="I161">
        <f t="shared" si="24"/>
        <v>103.25354629195466</v>
      </c>
      <c r="J161">
        <f t="shared" si="24"/>
        <v>19876.441113606026</v>
      </c>
      <c r="K161">
        <f t="shared" si="24"/>
        <v>46.602284578478312</v>
      </c>
      <c r="L161">
        <f t="shared" si="25"/>
        <v>6.4547723499836289</v>
      </c>
      <c r="M161">
        <f t="shared" si="25"/>
        <v>81.973055704305594</v>
      </c>
      <c r="N161">
        <f t="shared" si="25"/>
        <v>11.572171945710775</v>
      </c>
      <c r="O161">
        <f t="shared" si="33"/>
        <v>20026.29694447646</v>
      </c>
      <c r="P161">
        <f t="shared" si="34"/>
        <v>20026.29694447646</v>
      </c>
      <c r="Q161">
        <f t="shared" si="35"/>
        <v>4.4724416628802777</v>
      </c>
    </row>
    <row r="162" spans="1:17" x14ac:dyDescent="0.3">
      <c r="A162">
        <f t="shared" si="31"/>
        <v>141</v>
      </c>
      <c r="B162">
        <f t="shared" si="30"/>
        <v>6.1288046885722737E-2</v>
      </c>
      <c r="C162">
        <f t="shared" si="30"/>
        <v>3.9655109996311038E-3</v>
      </c>
      <c r="D162">
        <f t="shared" si="30"/>
        <v>0.24585910518094115</v>
      </c>
      <c r="E162">
        <f t="shared" si="32"/>
        <v>3.2662269801798705E-2</v>
      </c>
      <c r="F162">
        <f t="shared" si="27"/>
        <v>1.0347752396106598</v>
      </c>
      <c r="G162">
        <f t="shared" si="27"/>
        <v>207.70552269311474</v>
      </c>
      <c r="H162">
        <f t="shared" si="27"/>
        <v>0.45929603295260052</v>
      </c>
      <c r="I162">
        <f t="shared" si="24"/>
        <v>103.47752396106597</v>
      </c>
      <c r="J162">
        <f t="shared" si="24"/>
        <v>20770.552269311476</v>
      </c>
      <c r="K162">
        <f t="shared" si="24"/>
        <v>45.929603295260051</v>
      </c>
      <c r="L162">
        <f t="shared" si="25"/>
        <v>6.3419353401443095</v>
      </c>
      <c r="M162">
        <f t="shared" si="25"/>
        <v>82.365853492367449</v>
      </c>
      <c r="N162">
        <f t="shared" si="25"/>
        <v>11.292211167488242</v>
      </c>
      <c r="O162">
        <f t="shared" si="33"/>
        <v>20919.9593965678</v>
      </c>
      <c r="P162">
        <f t="shared" si="34"/>
        <v>20919.9593965678</v>
      </c>
      <c r="Q162">
        <f t="shared" si="35"/>
        <v>4.4624448272641004</v>
      </c>
    </row>
    <row r="163" spans="1:17" x14ac:dyDescent="0.3">
      <c r="A163">
        <f t="shared" si="31"/>
        <v>142</v>
      </c>
      <c r="B163">
        <f t="shared" si="30"/>
        <v>6.0086320476198746E-2</v>
      </c>
      <c r="C163">
        <f t="shared" si="30"/>
        <v>3.812991345799138E-3</v>
      </c>
      <c r="D163">
        <f t="shared" si="30"/>
        <v>0.24342485661479321</v>
      </c>
      <c r="E163">
        <f t="shared" si="32"/>
        <v>3.1553027761208288E-2</v>
      </c>
      <c r="F163">
        <f t="shared" si="27"/>
        <v>1.036978253202419</v>
      </c>
      <c r="G163">
        <f t="shared" si="27"/>
        <v>217.02481785864873</v>
      </c>
      <c r="H163">
        <f t="shared" si="27"/>
        <v>0.45261622648060063</v>
      </c>
      <c r="I163">
        <f t="shared" si="24"/>
        <v>103.6978253202419</v>
      </c>
      <c r="J163">
        <f t="shared" si="24"/>
        <v>21702.481785864875</v>
      </c>
      <c r="K163">
        <f t="shared" si="24"/>
        <v>45.261622648060062</v>
      </c>
      <c r="L163">
        <f t="shared" si="25"/>
        <v>6.230820764876932</v>
      </c>
      <c r="M163">
        <f t="shared" si="25"/>
        <v>82.751375231866191</v>
      </c>
      <c r="N163">
        <f t="shared" si="25"/>
        <v>11.017804003256897</v>
      </c>
      <c r="O163">
        <f t="shared" si="33"/>
        <v>21851.441233833179</v>
      </c>
      <c r="P163">
        <f t="shared" si="34"/>
        <v>21851.441233833179</v>
      </c>
      <c r="Q163">
        <f t="shared" si="35"/>
        <v>4.4525986862966827</v>
      </c>
    </row>
    <row r="164" spans="1:17" x14ac:dyDescent="0.3">
      <c r="A164">
        <f t="shared" si="31"/>
        <v>143</v>
      </c>
      <c r="B164">
        <f t="shared" si="30"/>
        <v>5.8908157329606636E-2</v>
      </c>
      <c r="C164">
        <f t="shared" si="30"/>
        <v>3.6663378324991716E-3</v>
      </c>
      <c r="D164">
        <f t="shared" si="30"/>
        <v>0.24101470951959728</v>
      </c>
      <c r="E164">
        <f t="shared" si="32"/>
        <v>3.0478152565073299E-2</v>
      </c>
      <c r="F164">
        <f t="shared" si="27"/>
        <v>1.0391448226231432</v>
      </c>
      <c r="G164">
        <f t="shared" si="27"/>
        <v>226.73766932254588</v>
      </c>
      <c r="H164">
        <f t="shared" si="27"/>
        <v>0.44598521984398981</v>
      </c>
      <c r="I164">
        <f t="shared" ref="I164:K221" si="36">$A$17*F164</f>
        <v>103.91448226231432</v>
      </c>
      <c r="J164">
        <f t="shared" si="36"/>
        <v>22673.766932254588</v>
      </c>
      <c r="K164">
        <f t="shared" si="36"/>
        <v>44.598521984398978</v>
      </c>
      <c r="L164">
        <f t="shared" ref="L164:N221" si="37">B164*I164</f>
        <v>6.12141066993303</v>
      </c>
      <c r="M164">
        <f t="shared" si="37"/>
        <v>83.129689508993678</v>
      </c>
      <c r="N164">
        <f t="shared" si="37"/>
        <v>10.748899821073293</v>
      </c>
      <c r="O164">
        <f t="shared" si="33"/>
        <v>22822.279936501302</v>
      </c>
      <c r="P164">
        <f t="shared" si="34"/>
        <v>22822.279936501302</v>
      </c>
      <c r="Q164">
        <f t="shared" si="35"/>
        <v>4.4429046682968876</v>
      </c>
    </row>
    <row r="165" spans="1:17" x14ac:dyDescent="0.3">
      <c r="A165">
        <f t="shared" si="31"/>
        <v>144</v>
      </c>
      <c r="B165">
        <f t="shared" ref="B165:D180" si="38">A$11^(-$A165)</f>
        <v>5.7753095421182961E-2</v>
      </c>
      <c r="C165">
        <f t="shared" si="38"/>
        <v>3.5253248389415107E-3</v>
      </c>
      <c r="D165">
        <f t="shared" si="38"/>
        <v>0.23862842526692793</v>
      </c>
      <c r="E165">
        <f t="shared" si="32"/>
        <v>2.9436768268926793E-2</v>
      </c>
      <c r="F165">
        <f t="shared" ref="F165:H221" si="39">A$8*$E165/(B165^$B$2)-A$14</f>
        <v>1.0412752816397084</v>
      </c>
      <c r="G165">
        <f t="shared" si="39"/>
        <v>236.86006661372642</v>
      </c>
      <c r="H165">
        <f t="shared" si="39"/>
        <v>0.43940470627396</v>
      </c>
      <c r="I165">
        <f t="shared" si="36"/>
        <v>104.12752816397084</v>
      </c>
      <c r="J165">
        <f t="shared" si="36"/>
        <v>23686.006661372641</v>
      </c>
      <c r="K165">
        <f t="shared" si="36"/>
        <v>43.940470627396003</v>
      </c>
      <c r="L165">
        <f t="shared" si="37"/>
        <v>6.0136870700257239</v>
      </c>
      <c r="M165">
        <f t="shared" si="37"/>
        <v>83.500867618671052</v>
      </c>
      <c r="N165">
        <f t="shared" si="37"/>
        <v>10.485445311303209</v>
      </c>
      <c r="O165">
        <f t="shared" si="33"/>
        <v>23834.074660164009</v>
      </c>
      <c r="P165">
        <f t="shared" si="34"/>
        <v>23834.074660164009</v>
      </c>
      <c r="Q165">
        <f t="shared" si="35"/>
        <v>4.4333639166544092</v>
      </c>
    </row>
    <row r="166" spans="1:17" x14ac:dyDescent="0.3">
      <c r="A166">
        <f t="shared" si="31"/>
        <v>145</v>
      </c>
      <c r="B166">
        <f t="shared" si="38"/>
        <v>5.6620681785473491E-2</v>
      </c>
      <c r="C166">
        <f t="shared" si="38"/>
        <v>3.3897354220591446E-3</v>
      </c>
      <c r="D166">
        <f t="shared" si="38"/>
        <v>0.23626576759101772</v>
      </c>
      <c r="E166">
        <f t="shared" si="32"/>
        <v>2.842801048128114E-2</v>
      </c>
      <c r="F166">
        <f t="shared" si="39"/>
        <v>1.0433699778775252</v>
      </c>
      <c r="G166">
        <f t="shared" si="39"/>
        <v>247.40864088715773</v>
      </c>
      <c r="H166">
        <f t="shared" si="39"/>
        <v>0.43287628081783724</v>
      </c>
      <c r="I166">
        <f t="shared" si="36"/>
        <v>104.33699778775252</v>
      </c>
      <c r="J166">
        <f t="shared" si="36"/>
        <v>24740.864088715774</v>
      </c>
      <c r="K166">
        <f t="shared" si="36"/>
        <v>43.287628081783723</v>
      </c>
      <c r="L166">
        <f t="shared" si="37"/>
        <v>5.9076319501919876</v>
      </c>
      <c r="M166">
        <f t="shared" si="37"/>
        <v>83.864983373870899</v>
      </c>
      <c r="N166">
        <f t="shared" si="37"/>
        <v>10.227384675937126</v>
      </c>
      <c r="O166">
        <f t="shared" si="33"/>
        <v>24888.48871458531</v>
      </c>
      <c r="P166">
        <f t="shared" si="34"/>
        <v>24888.48871458531</v>
      </c>
      <c r="Q166">
        <f t="shared" si="35"/>
        <v>4.4239773075127387</v>
      </c>
    </row>
    <row r="167" spans="1:17" x14ac:dyDescent="0.3">
      <c r="A167">
        <f t="shared" si="31"/>
        <v>146</v>
      </c>
      <c r="B167">
        <f t="shared" si="38"/>
        <v>5.5510472338699511E-2</v>
      </c>
      <c r="C167">
        <f t="shared" si="38"/>
        <v>3.2593609827491774E-3</v>
      </c>
      <c r="D167">
        <f t="shared" si="38"/>
        <v>0.2339265025653641</v>
      </c>
      <c r="E167">
        <f t="shared" si="32"/>
        <v>2.7451026873482848E-2</v>
      </c>
      <c r="F167">
        <f t="shared" si="39"/>
        <v>1.0454292718628644</v>
      </c>
      <c r="G167">
        <f t="shared" si="39"/>
        <v>258.40069070397243</v>
      </c>
      <c r="H167">
        <f t="shared" si="39"/>
        <v>0.42640144247166867</v>
      </c>
      <c r="I167">
        <f t="shared" si="36"/>
        <v>104.54292718628643</v>
      </c>
      <c r="J167">
        <f t="shared" si="36"/>
        <v>25840.069070397243</v>
      </c>
      <c r="K167">
        <f t="shared" si="36"/>
        <v>42.640144247166866</v>
      </c>
      <c r="L167">
        <f t="shared" si="37"/>
        <v>5.8032272677810299</v>
      </c>
      <c r="M167">
        <f t="shared" si="37"/>
        <v>84.222112919596583</v>
      </c>
      <c r="N167">
        <f t="shared" si="37"/>
        <v>9.9746598126223756</v>
      </c>
      <c r="O167">
        <f t="shared" si="33"/>
        <v>25987.252141830693</v>
      </c>
      <c r="P167">
        <f t="shared" si="34"/>
        <v>25987.252141830693</v>
      </c>
      <c r="Q167">
        <f t="shared" si="35"/>
        <v>4.4147454666521257</v>
      </c>
    </row>
    <row r="168" spans="1:17" x14ac:dyDescent="0.3">
      <c r="A168">
        <f t="shared" si="31"/>
        <v>147</v>
      </c>
      <c r="B168">
        <f t="shared" si="38"/>
        <v>5.4422031704607368E-2</v>
      </c>
      <c r="C168">
        <f t="shared" si="38"/>
        <v>3.1340009449511317E-3</v>
      </c>
      <c r="D168">
        <f t="shared" si="38"/>
        <v>0.23161039857956847</v>
      </c>
      <c r="E168">
        <f t="shared" si="32"/>
        <v>2.6504977640178732E-2</v>
      </c>
      <c r="F168">
        <f t="shared" si="39"/>
        <v>1.0474535360885957</v>
      </c>
      <c r="G168">
        <f t="shared" si="39"/>
        <v>269.85420884431255</v>
      </c>
      <c r="H168">
        <f t="shared" si="39"/>
        <v>0.41998159637616772</v>
      </c>
      <c r="I168">
        <f t="shared" si="36"/>
        <v>104.74535360885957</v>
      </c>
      <c r="J168">
        <f t="shared" si="36"/>
        <v>26985.420884431256</v>
      </c>
      <c r="K168">
        <f t="shared" si="36"/>
        <v>41.998159637616773</v>
      </c>
      <c r="L168">
        <f t="shared" si="37"/>
        <v>5.7004549550116659</v>
      </c>
      <c r="M168">
        <f t="shared" si="37"/>
        <v>84.572334551711563</v>
      </c>
      <c r="N168">
        <f t="shared" si="37"/>
        <v>9.7272104932767665</v>
      </c>
      <c r="O168">
        <f t="shared" si="33"/>
        <v>27132.16439767773</v>
      </c>
      <c r="P168">
        <f t="shared" si="34"/>
        <v>27132.16439767773</v>
      </c>
      <c r="Q168">
        <f t="shared" si="35"/>
        <v>4.40566878559705</v>
      </c>
    </row>
    <row r="169" spans="1:17" x14ac:dyDescent="0.3">
      <c r="A169">
        <f t="shared" si="31"/>
        <v>148</v>
      </c>
      <c r="B169">
        <f t="shared" si="38"/>
        <v>5.3354933043732698E-2</v>
      </c>
      <c r="C169">
        <f t="shared" si="38"/>
        <v>3.0134624470683964E-3</v>
      </c>
      <c r="D169">
        <f t="shared" si="38"/>
        <v>0.22931722631640439</v>
      </c>
      <c r="E169">
        <f t="shared" si="32"/>
        <v>2.5589035912310251E-2</v>
      </c>
      <c r="F169">
        <f t="shared" si="39"/>
        <v>1.049443154104281</v>
      </c>
      <c r="G169">
        <f t="shared" si="39"/>
        <v>281.78791019410812</v>
      </c>
      <c r="H169">
        <f t="shared" si="39"/>
        <v>0.41361805606729884</v>
      </c>
      <c r="I169">
        <f t="shared" si="36"/>
        <v>104.9443154104281</v>
      </c>
      <c r="J169">
        <f t="shared" si="36"/>
        <v>28178.791019410812</v>
      </c>
      <c r="K169">
        <f t="shared" si="36"/>
        <v>41.361805606729888</v>
      </c>
      <c r="L169">
        <f t="shared" si="37"/>
        <v>5.5992969220437567</v>
      </c>
      <c r="M169">
        <f t="shared" si="37"/>
        <v>84.915728540782652</v>
      </c>
      <c r="N169">
        <f t="shared" si="37"/>
        <v>9.484974537173601</v>
      </c>
      <c r="O169">
        <f t="shared" si="33"/>
        <v>28325.09714042797</v>
      </c>
      <c r="P169">
        <f t="shared" si="34"/>
        <v>28325.09714042797</v>
      </c>
      <c r="Q169">
        <f t="shared" si="35"/>
        <v>4.3967474369731585</v>
      </c>
    </row>
    <row r="170" spans="1:17" x14ac:dyDescent="0.3">
      <c r="A170">
        <f t="shared" si="31"/>
        <v>149</v>
      </c>
      <c r="B170">
        <f t="shared" si="38"/>
        <v>5.2308757886012455E-2</v>
      </c>
      <c r="C170">
        <f t="shared" si="38"/>
        <v>2.8975600452580724E-3</v>
      </c>
      <c r="D170">
        <f t="shared" si="38"/>
        <v>0.22704675872911331</v>
      </c>
      <c r="E170">
        <f t="shared" si="32"/>
        <v>2.4702388124569544E-2</v>
      </c>
      <c r="F170">
        <f t="shared" si="39"/>
        <v>1.0513985196314282</v>
      </c>
      <c r="G170">
        <f t="shared" si="39"/>
        <v>294.22126074865719</v>
      </c>
      <c r="H170">
        <f t="shared" si="39"/>
        <v>0.40731204577316577</v>
      </c>
      <c r="I170">
        <f t="shared" si="36"/>
        <v>105.13985196314282</v>
      </c>
      <c r="J170">
        <f t="shared" si="36"/>
        <v>29422.126074865719</v>
      </c>
      <c r="K170">
        <f t="shared" si="36"/>
        <v>40.731204577316575</v>
      </c>
      <c r="L170">
        <f t="shared" si="37"/>
        <v>5.4997350605112292</v>
      </c>
      <c r="M170">
        <f t="shared" si="37"/>
        <v>85.252376961076621</v>
      </c>
      <c r="N170">
        <f t="shared" si="37"/>
        <v>9.2478879784121517</v>
      </c>
      <c r="O170">
        <f t="shared" si="33"/>
        <v>29567.99713140618</v>
      </c>
      <c r="P170">
        <f t="shared" si="34"/>
        <v>29567.99713140618</v>
      </c>
      <c r="Q170">
        <f t="shared" si="35"/>
        <v>4.3879813891414265</v>
      </c>
    </row>
    <row r="171" spans="1:17" x14ac:dyDescent="0.3">
      <c r="A171">
        <f t="shared" si="31"/>
        <v>150</v>
      </c>
      <c r="B171">
        <f t="shared" si="38"/>
        <v>5.1283095966678877E-2</v>
      </c>
      <c r="C171">
        <f t="shared" si="38"/>
        <v>2.7861154281327623E-3</v>
      </c>
      <c r="D171">
        <f t="shared" si="38"/>
        <v>0.22479877101892401</v>
      </c>
      <c r="E171">
        <f t="shared" si="32"/>
        <v>2.3844234339257742E-2</v>
      </c>
      <c r="F171">
        <f t="shared" si="39"/>
        <v>1.0533200357045791</v>
      </c>
      <c r="G171">
        <f t="shared" si="39"/>
        <v>307.17450777759171</v>
      </c>
      <c r="H171">
        <f t="shared" si="39"/>
        <v>0.40106470274924905</v>
      </c>
      <c r="I171">
        <f t="shared" si="36"/>
        <v>105.33200357045791</v>
      </c>
      <c r="J171">
        <f t="shared" si="36"/>
        <v>30717.450777759172</v>
      </c>
      <c r="K171">
        <f t="shared" si="36"/>
        <v>40.106470274924902</v>
      </c>
      <c r="L171">
        <f t="shared" si="37"/>
        <v>5.4017512474663549</v>
      </c>
      <c r="M171">
        <f t="shared" si="37"/>
        <v>85.582363524823549</v>
      </c>
      <c r="N171">
        <f t="shared" si="37"/>
        <v>9.0158852277101253</v>
      </c>
      <c r="O171">
        <f t="shared" si="33"/>
        <v>30862.889251604553</v>
      </c>
      <c r="P171">
        <f t="shared" si="34"/>
        <v>30862.889251604553</v>
      </c>
      <c r="Q171">
        <f t="shared" si="35"/>
        <v>4.3793704201323003</v>
      </c>
    </row>
    <row r="172" spans="1:17" x14ac:dyDescent="0.3">
      <c r="A172">
        <f t="shared" si="31"/>
        <v>151</v>
      </c>
      <c r="B172">
        <f t="shared" si="38"/>
        <v>5.0277545065371458E-2</v>
      </c>
      <c r="C172">
        <f t="shared" si="38"/>
        <v>2.6789571424353483E-3</v>
      </c>
      <c r="D172">
        <f t="shared" si="38"/>
        <v>0.22257304061279606</v>
      </c>
      <c r="E172">
        <f t="shared" si="32"/>
        <v>2.3013788528486213E-2</v>
      </c>
      <c r="F172">
        <f t="shared" si="39"/>
        <v>1.0552081138387728</v>
      </c>
      <c r="G172">
        <f t="shared" si="39"/>
        <v>320.66871119760691</v>
      </c>
      <c r="H172">
        <f t="shared" si="39"/>
        <v>0.39487707964441437</v>
      </c>
      <c r="I172">
        <f t="shared" si="36"/>
        <v>105.52081138387727</v>
      </c>
      <c r="J172">
        <f t="shared" si="36"/>
        <v>32066.87111976069</v>
      </c>
      <c r="K172">
        <f t="shared" si="36"/>
        <v>39.487707964441441</v>
      </c>
      <c r="L172">
        <f t="shared" si="37"/>
        <v>5.3053273496874516</v>
      </c>
      <c r="M172">
        <f t="shared" si="37"/>
        <v>85.905773421836699</v>
      </c>
      <c r="N172">
        <f t="shared" si="37"/>
        <v>8.7888992284758558</v>
      </c>
      <c r="O172">
        <f t="shared" si="33"/>
        <v>32211.879639109011</v>
      </c>
      <c r="P172">
        <f t="shared" si="34"/>
        <v>32211.879639109007</v>
      </c>
      <c r="Q172">
        <f t="shared" si="35"/>
        <v>4.3709141309066446</v>
      </c>
    </row>
    <row r="173" spans="1:17" x14ac:dyDescent="0.3">
      <c r="A173">
        <f t="shared" si="31"/>
        <v>152</v>
      </c>
      <c r="B173">
        <f t="shared" si="38"/>
        <v>4.9291710848403385E-2</v>
      </c>
      <c r="C173">
        <f t="shared" si="38"/>
        <v>2.575920329264758E-3</v>
      </c>
      <c r="D173">
        <f t="shared" si="38"/>
        <v>0.2203693471413822</v>
      </c>
      <c r="E173">
        <f t="shared" si="32"/>
        <v>2.2210278816654095E-2</v>
      </c>
      <c r="F173">
        <f t="shared" si="39"/>
        <v>1.057063173223828</v>
      </c>
      <c r="G173">
        <f t="shared" si="39"/>
        <v>334.7257762011912</v>
      </c>
      <c r="H173">
        <f t="shared" si="39"/>
        <v>0.38875014689052367</v>
      </c>
      <c r="I173">
        <f t="shared" si="36"/>
        <v>105.7063173223828</v>
      </c>
      <c r="J173">
        <f t="shared" si="36"/>
        <v>33472.577620119118</v>
      </c>
      <c r="K173">
        <f t="shared" si="36"/>
        <v>38.875014689052364</v>
      </c>
      <c r="L173">
        <f t="shared" si="37"/>
        <v>5.2104452283044669</v>
      </c>
      <c r="M173">
        <f t="shared" si="37"/>
        <v>86.222693164557413</v>
      </c>
      <c r="N173">
        <f t="shared" si="37"/>
        <v>8.5668616071381134</v>
      </c>
      <c r="O173">
        <f t="shared" si="33"/>
        <v>33617.15895213055</v>
      </c>
      <c r="P173">
        <f t="shared" si="34"/>
        <v>33617.15895213055</v>
      </c>
      <c r="Q173">
        <f t="shared" si="35"/>
        <v>4.3626119579665001</v>
      </c>
    </row>
    <row r="174" spans="1:17" x14ac:dyDescent="0.3">
      <c r="A174">
        <f t="shared" si="31"/>
        <v>153</v>
      </c>
      <c r="B174">
        <f t="shared" si="38"/>
        <v>4.8325206714120973E-2</v>
      </c>
      <c r="C174">
        <f t="shared" si="38"/>
        <v>2.476846470446882E-3</v>
      </c>
      <c r="D174">
        <f t="shared" si="38"/>
        <v>0.21818747241721007</v>
      </c>
      <c r="E174">
        <f t="shared" si="32"/>
        <v>2.1432947685121183E-2</v>
      </c>
      <c r="F174">
        <f t="shared" si="39"/>
        <v>1.0588856399457591</v>
      </c>
      <c r="G174">
        <f t="shared" si="39"/>
        <v>349.3684871915309</v>
      </c>
      <c r="H174">
        <f t="shared" si="39"/>
        <v>0.38268479510884607</v>
      </c>
      <c r="I174">
        <f t="shared" si="36"/>
        <v>105.88856399457592</v>
      </c>
      <c r="J174">
        <f t="shared" si="36"/>
        <v>34936.848719153088</v>
      </c>
      <c r="K174">
        <f t="shared" si="36"/>
        <v>38.268479510884603</v>
      </c>
      <c r="L174">
        <f t="shared" si="37"/>
        <v>5.1170867436993088</v>
      </c>
      <c r="M174">
        <f t="shared" si="37"/>
        <v>86.53321043857099</v>
      </c>
      <c r="N174">
        <f t="shared" si="37"/>
        <v>8.3497028177297032</v>
      </c>
      <c r="O174">
        <f t="shared" si="33"/>
        <v>35081.005762658548</v>
      </c>
      <c r="P174">
        <f t="shared" si="34"/>
        <v>35081.005762658548</v>
      </c>
      <c r="Q174">
        <f t="shared" si="35"/>
        <v>4.3544631853407179</v>
      </c>
    </row>
    <row r="175" spans="1:17" x14ac:dyDescent="0.3">
      <c r="A175">
        <f t="shared" si="31"/>
        <v>154</v>
      </c>
      <c r="B175">
        <f t="shared" si="38"/>
        <v>4.7377653641295064E-2</v>
      </c>
      <c r="C175">
        <f t="shared" si="38"/>
        <v>2.3815831446604638E-3</v>
      </c>
      <c r="D175">
        <f t="shared" si="38"/>
        <v>0.21602720041307927</v>
      </c>
      <c r="E175">
        <f t="shared" si="32"/>
        <v>2.0681052140975598E-2</v>
      </c>
      <c r="F175">
        <f t="shared" si="39"/>
        <v>1.0606759462355535</v>
      </c>
      <c r="G175">
        <f t="shared" si="39"/>
        <v>364.62054307577648</v>
      </c>
      <c r="H175">
        <f t="shared" si="39"/>
        <v>0.37668183752687467</v>
      </c>
      <c r="I175">
        <f t="shared" si="36"/>
        <v>106.06759462355535</v>
      </c>
      <c r="J175">
        <f t="shared" si="36"/>
        <v>36462.054307577651</v>
      </c>
      <c r="K175">
        <f t="shared" si="36"/>
        <v>37.668183752687469</v>
      </c>
      <c r="L175">
        <f t="shared" si="37"/>
        <v>5.0252337606400959</v>
      </c>
      <c r="M175">
        <f t="shared" si="37"/>
        <v>86.837413958621397</v>
      </c>
      <c r="N175">
        <f t="shared" si="37"/>
        <v>8.1373522807385115</v>
      </c>
      <c r="O175">
        <f t="shared" si="33"/>
        <v>36605.790085953893</v>
      </c>
      <c r="P175">
        <f t="shared" si="34"/>
        <v>36605.790085953893</v>
      </c>
      <c r="Q175">
        <f t="shared" si="35"/>
        <v>4.3464669559684532</v>
      </c>
    </row>
    <row r="176" spans="1:17" x14ac:dyDescent="0.3">
      <c r="A176">
        <f t="shared" si="31"/>
        <v>155</v>
      </c>
      <c r="B176">
        <f t="shared" si="38"/>
        <v>4.6448680040485364E-2</v>
      </c>
      <c r="C176">
        <f t="shared" si="38"/>
        <v>2.2899837929427538E-3</v>
      </c>
      <c r="D176">
        <f t="shared" si="38"/>
        <v>0.21388831724067262</v>
      </c>
      <c r="E176">
        <f t="shared" si="32"/>
        <v>1.9953863851769813E-2</v>
      </c>
      <c r="F176">
        <f t="shared" si="39"/>
        <v>1.0624345297454232</v>
      </c>
      <c r="G176">
        <f t="shared" si="39"/>
        <v>380.50659397095524</v>
      </c>
      <c r="H176">
        <f t="shared" si="39"/>
        <v>0.37074201239952453</v>
      </c>
      <c r="I176">
        <f t="shared" si="36"/>
        <v>106.24345297454232</v>
      </c>
      <c r="J176">
        <f t="shared" si="36"/>
        <v>38050.659397095522</v>
      </c>
      <c r="K176">
        <f t="shared" si="36"/>
        <v>37.074201239952451</v>
      </c>
      <c r="L176">
        <f t="shared" si="37"/>
        <v>4.9348681536108696</v>
      </c>
      <c r="M176">
        <f t="shared" si="37"/>
        <v>87.135393330133638</v>
      </c>
      <c r="N176">
        <f t="shared" si="37"/>
        <v>7.9297385162554876</v>
      </c>
      <c r="O176">
        <f t="shared" si="33"/>
        <v>38193.977051310016</v>
      </c>
      <c r="P176">
        <f t="shared" si="34"/>
        <v>38193.977051310016</v>
      </c>
      <c r="Q176">
        <f t="shared" si="35"/>
        <v>4.3386222825047893</v>
      </c>
    </row>
    <row r="177" spans="1:17" x14ac:dyDescent="0.3">
      <c r="A177">
        <f t="shared" si="31"/>
        <v>156</v>
      </c>
      <c r="B177">
        <f t="shared" si="38"/>
        <v>4.5537921608318974E-2</v>
      </c>
      <c r="C177">
        <f t="shared" si="38"/>
        <v>2.2019074932141855E-3</v>
      </c>
      <c r="D177">
        <f t="shared" si="38"/>
        <v>0.21177061112937884</v>
      </c>
      <c r="E177">
        <f t="shared" si="32"/>
        <v>1.9250669248068588E-2</v>
      </c>
      <c r="F177">
        <f t="shared" si="39"/>
        <v>1.064161832852579</v>
      </c>
      <c r="G177">
        <f t="shared" si="39"/>
        <v>397.05227937898326</v>
      </c>
      <c r="H177">
        <f t="shared" si="39"/>
        <v>0.36486598542907683</v>
      </c>
      <c r="I177">
        <f t="shared" si="36"/>
        <v>106.4161832852579</v>
      </c>
      <c r="J177">
        <f t="shared" si="36"/>
        <v>39705.227937898322</v>
      </c>
      <c r="K177">
        <f t="shared" si="36"/>
        <v>36.486598542907686</v>
      </c>
      <c r="L177">
        <f t="shared" si="37"/>
        <v>4.8459718123005784</v>
      </c>
      <c r="M177">
        <f t="shared" si="37"/>
        <v>87.427238916235538</v>
      </c>
      <c r="N177">
        <f t="shared" si="37"/>
        <v>7.726789271463864</v>
      </c>
      <c r="O177">
        <f t="shared" si="33"/>
        <v>39848.130719726483</v>
      </c>
      <c r="P177">
        <f t="shared" si="34"/>
        <v>39848.130719726483</v>
      </c>
      <c r="Q177">
        <f t="shared" si="35"/>
        <v>4.3309280575685172</v>
      </c>
    </row>
    <row r="178" spans="1:17" x14ac:dyDescent="0.3">
      <c r="A178">
        <f t="shared" si="31"/>
        <v>157</v>
      </c>
      <c r="B178">
        <f t="shared" si="38"/>
        <v>4.4645021184626446E-2</v>
      </c>
      <c r="C178">
        <f t="shared" si="38"/>
        <v>2.1172187434751783E-3</v>
      </c>
      <c r="D178">
        <f t="shared" si="38"/>
        <v>0.20967387240532556</v>
      </c>
      <c r="E178">
        <f t="shared" si="32"/>
        <v>1.8570769595617275E-2</v>
      </c>
      <c r="F178">
        <f t="shared" si="39"/>
        <v>1.0658583019904624</v>
      </c>
      <c r="G178">
        <f t="shared" si="39"/>
        <v>414.28426788950577</v>
      </c>
      <c r="H178">
        <f t="shared" si="39"/>
        <v>0.35905435217859821</v>
      </c>
      <c r="I178">
        <f t="shared" si="36"/>
        <v>106.58583019904624</v>
      </c>
      <c r="J178">
        <f t="shared" si="36"/>
        <v>41428.426788950579</v>
      </c>
      <c r="K178">
        <f t="shared" si="36"/>
        <v>35.905435217859818</v>
      </c>
      <c r="L178">
        <f t="shared" si="37"/>
        <v>4.7585266472174164</v>
      </c>
      <c r="M178">
        <f t="shared" si="37"/>
        <v>87.713041710255354</v>
      </c>
      <c r="N178">
        <f t="shared" si="37"/>
        <v>7.528431642527222</v>
      </c>
      <c r="O178">
        <f t="shared" si="33"/>
        <v>41570.918054367481</v>
      </c>
      <c r="P178">
        <f t="shared" si="34"/>
        <v>41570.918054367481</v>
      </c>
      <c r="Q178">
        <f t="shared" si="35"/>
        <v>4.3233830634573422</v>
      </c>
    </row>
    <row r="179" spans="1:17" x14ac:dyDescent="0.3">
      <c r="A179">
        <f t="shared" si="31"/>
        <v>158</v>
      </c>
      <c r="B179">
        <f t="shared" si="38"/>
        <v>4.3769628612378868E-2</v>
      </c>
      <c r="C179">
        <f t="shared" si="38"/>
        <v>2.0357872533415182E-3</v>
      </c>
      <c r="D179">
        <f t="shared" si="38"/>
        <v>0.20759789347061933</v>
      </c>
      <c r="E179">
        <f t="shared" si="32"/>
        <v>1.7913481038900388E-2</v>
      </c>
      <c r="F179">
        <f t="shared" si="39"/>
        <v>1.0675243870073181</v>
      </c>
      <c r="G179">
        <f t="shared" si="39"/>
        <v>432.23029847164167</v>
      </c>
      <c r="H179">
        <f t="shared" si="39"/>
        <v>0.3533076404739372</v>
      </c>
      <c r="I179">
        <f t="shared" si="36"/>
        <v>106.75243870073182</v>
      </c>
      <c r="J179">
        <f t="shared" si="36"/>
        <v>43223.029847164165</v>
      </c>
      <c r="K179">
        <f t="shared" si="36"/>
        <v>35.330764047393721</v>
      </c>
      <c r="L179">
        <f t="shared" si="37"/>
        <v>4.6725145953967724</v>
      </c>
      <c r="M179">
        <f t="shared" si="37"/>
        <v>87.992893213656799</v>
      </c>
      <c r="N179">
        <f t="shared" si="37"/>
        <v>7.3345921909464291</v>
      </c>
      <c r="O179">
        <f t="shared" si="33"/>
        <v>43365.113049912288</v>
      </c>
      <c r="P179">
        <f t="shared" si="34"/>
        <v>43365.113049912288</v>
      </c>
      <c r="Q179">
        <f t="shared" si="35"/>
        <v>4.315985981349546</v>
      </c>
    </row>
    <row r="180" spans="1:17" x14ac:dyDescent="0.3">
      <c r="A180">
        <f t="shared" si="31"/>
        <v>159</v>
      </c>
      <c r="B180">
        <f t="shared" si="38"/>
        <v>4.2911400600371449E-2</v>
      </c>
      <c r="C180">
        <f t="shared" si="38"/>
        <v>1.9574877435976135E-3</v>
      </c>
      <c r="D180">
        <f t="shared" si="38"/>
        <v>0.20554246878279148</v>
      </c>
      <c r="E180">
        <f t="shared" si="32"/>
        <v>1.7278134617818391E-2</v>
      </c>
      <c r="F180">
        <f t="shared" si="39"/>
        <v>1.0691605405519051</v>
      </c>
      <c r="G180">
        <f t="shared" si="39"/>
        <v>450.91922341816041</v>
      </c>
      <c r="H180">
        <f t="shared" si="39"/>
        <v>0.34762631278975187</v>
      </c>
      <c r="I180">
        <f t="shared" si="36"/>
        <v>106.91605405519051</v>
      </c>
      <c r="J180">
        <f t="shared" si="36"/>
        <v>45091.92234181604</v>
      </c>
      <c r="K180">
        <f t="shared" si="36"/>
        <v>34.762631278975185</v>
      </c>
      <c r="L180">
        <f t="shared" si="37"/>
        <v>4.5879176261732484</v>
      </c>
      <c r="M180">
        <f t="shared" si="37"/>
        <v>88.266885319360298</v>
      </c>
      <c r="N180">
        <f t="shared" si="37"/>
        <v>7.1451970544664478</v>
      </c>
      <c r="O180">
        <f t="shared" si="33"/>
        <v>45233.601027150202</v>
      </c>
      <c r="P180">
        <f t="shared" si="34"/>
        <v>45233.601027150202</v>
      </c>
      <c r="Q180">
        <f t="shared" si="35"/>
        <v>4.3087354000145739</v>
      </c>
    </row>
    <row r="181" spans="1:17" x14ac:dyDescent="0.3">
      <c r="A181">
        <f t="shared" si="31"/>
        <v>160</v>
      </c>
      <c r="B181">
        <f t="shared" ref="B181:D196" si="40">A$11^(-$A181)</f>
        <v>4.207000058859945E-2</v>
      </c>
      <c r="C181">
        <f t="shared" si="40"/>
        <v>1.8821997534592433E-3</v>
      </c>
      <c r="D181">
        <f t="shared" si="40"/>
        <v>0.20350739483444696</v>
      </c>
      <c r="E181">
        <f t="shared" si="32"/>
        <v>1.666407625916546E-2</v>
      </c>
      <c r="F181">
        <f t="shared" si="39"/>
        <v>1.0707672174860865</v>
      </c>
      <c r="G181">
        <f t="shared" si="39"/>
        <v>470.38105300816426</v>
      </c>
      <c r="H181">
        <f t="shared" si="39"/>
        <v>0.34201076861537305</v>
      </c>
      <c r="I181">
        <f t="shared" si="36"/>
        <v>107.07672174860865</v>
      </c>
      <c r="J181">
        <f t="shared" si="36"/>
        <v>47038.105300816424</v>
      </c>
      <c r="K181">
        <f t="shared" si="36"/>
        <v>34.201076861537302</v>
      </c>
      <c r="L181">
        <f t="shared" si="37"/>
        <v>4.5047177469892654</v>
      </c>
      <c r="M181">
        <f t="shared" si="37"/>
        <v>88.535110200386598</v>
      </c>
      <c r="N181">
        <f t="shared" si="37"/>
        <v>6.9601720526241397</v>
      </c>
      <c r="O181">
        <f t="shared" si="33"/>
        <v>47179.383099426566</v>
      </c>
      <c r="P181">
        <f t="shared" si="34"/>
        <v>47179.383099426566</v>
      </c>
      <c r="Q181">
        <f t="shared" si="35"/>
        <v>4.3016298240515116</v>
      </c>
    </row>
    <row r="182" spans="1:17" x14ac:dyDescent="0.3">
      <c r="A182">
        <f t="shared" si="31"/>
        <v>161</v>
      </c>
      <c r="B182">
        <f t="shared" si="40"/>
        <v>4.124509861627397E-2</v>
      </c>
      <c r="C182">
        <f t="shared" si="40"/>
        <v>1.8098074552492726E-3</v>
      </c>
      <c r="D182">
        <f t="shared" si="40"/>
        <v>0.2014924701331158</v>
      </c>
      <c r="E182">
        <f t="shared" si="32"/>
        <v>1.6070666744543532E-2</v>
      </c>
      <c r="F182">
        <f t="shared" si="39"/>
        <v>1.0723448743239681</v>
      </c>
      <c r="G182">
        <f t="shared" si="39"/>
        <v>490.64700195700004</v>
      </c>
      <c r="H182">
        <f t="shared" si="39"/>
        <v>0.33646134679663559</v>
      </c>
      <c r="I182">
        <f t="shared" si="36"/>
        <v>107.2344874323968</v>
      </c>
      <c r="J182">
        <f t="shared" si="36"/>
        <v>49064.700195700003</v>
      </c>
      <c r="K182">
        <f t="shared" si="36"/>
        <v>33.646134679663561</v>
      </c>
      <c r="L182">
        <f t="shared" si="37"/>
        <v>4.4228970092147977</v>
      </c>
      <c r="M182">
        <f t="shared" si="37"/>
        <v>88.797660203748308</v>
      </c>
      <c r="N182">
        <f t="shared" si="37"/>
        <v>6.7794427870369018</v>
      </c>
      <c r="O182">
        <f t="shared" si="33"/>
        <v>49205.580817812064</v>
      </c>
      <c r="P182">
        <f t="shared" si="34"/>
        <v>49205.580817812064</v>
      </c>
      <c r="Q182">
        <f t="shared" si="35"/>
        <v>4.2946676816766782</v>
      </c>
    </row>
    <row r="183" spans="1:17" x14ac:dyDescent="0.3">
      <c r="A183">
        <f t="shared" si="31"/>
        <v>162</v>
      </c>
      <c r="B183">
        <f t="shared" si="40"/>
        <v>4.0436371192425463E-2</v>
      </c>
      <c r="C183">
        <f t="shared" si="40"/>
        <v>1.7401994762012236E-3</v>
      </c>
      <c r="D183">
        <f t="shared" si="40"/>
        <v>0.19949749518130278</v>
      </c>
      <c r="E183">
        <f t="shared" si="32"/>
        <v>1.5497281656298377E-2</v>
      </c>
      <c r="F183">
        <f t="shared" si="39"/>
        <v>1.0738939686972226</v>
      </c>
      <c r="G183">
        <f t="shared" si="39"/>
        <v>511.74953772487811</v>
      </c>
      <c r="H183">
        <f t="shared" si="39"/>
        <v>0.33097832785014947</v>
      </c>
      <c r="I183">
        <f t="shared" si="36"/>
        <v>107.38939686972226</v>
      </c>
      <c r="J183">
        <f t="shared" si="36"/>
        <v>51174.95377248781</v>
      </c>
      <c r="K183">
        <f t="shared" si="36"/>
        <v>33.097832785014944</v>
      </c>
      <c r="L183">
        <f t="shared" si="37"/>
        <v>4.3424375139547822</v>
      </c>
      <c r="M183">
        <f t="shared" si="37"/>
        <v>89.054627749505116</v>
      </c>
      <c r="N183">
        <f t="shared" si="37"/>
        <v>6.6029347365400834</v>
      </c>
      <c r="O183">
        <f t="shared" si="33"/>
        <v>51315.44100214255</v>
      </c>
      <c r="P183">
        <f t="shared" si="34"/>
        <v>51315.44100214255</v>
      </c>
      <c r="Q183">
        <f t="shared" si="35"/>
        <v>4.2878473320788979</v>
      </c>
    </row>
    <row r="184" spans="1:17" x14ac:dyDescent="0.3">
      <c r="A184">
        <f t="shared" si="31"/>
        <v>163</v>
      </c>
      <c r="B184">
        <f t="shared" si="40"/>
        <v>3.9643501169044575E-2</v>
      </c>
      <c r="C184">
        <f t="shared" si="40"/>
        <v>1.6732687271165611E-3</v>
      </c>
      <c r="D184">
        <f t="shared" si="40"/>
        <v>0.19752227245673545</v>
      </c>
      <c r="E184">
        <f t="shared" si="32"/>
        <v>1.4943311303012111E-2</v>
      </c>
      <c r="F184">
        <f t="shared" si="39"/>
        <v>1.075414958846165</v>
      </c>
      <c r="G184">
        <f t="shared" si="39"/>
        <v>533.72243075853726</v>
      </c>
      <c r="H184">
        <f t="shared" si="39"/>
        <v>0.32556193624678287</v>
      </c>
      <c r="I184">
        <f t="shared" si="36"/>
        <v>107.5414958846165</v>
      </c>
      <c r="J184">
        <f t="shared" si="36"/>
        <v>53372.243075853723</v>
      </c>
      <c r="K184">
        <f t="shared" si="36"/>
        <v>32.556193624678286</v>
      </c>
      <c r="L184">
        <f t="shared" si="37"/>
        <v>4.2633214178225964</v>
      </c>
      <c r="M184">
        <f t="shared" si="37"/>
        <v>89.306105234889444</v>
      </c>
      <c r="N184">
        <f t="shared" si="37"/>
        <v>6.4305733472879378</v>
      </c>
      <c r="O184">
        <f t="shared" si="33"/>
        <v>53512.34076536302</v>
      </c>
      <c r="P184">
        <f t="shared" si="34"/>
        <v>53512.340765363027</v>
      </c>
      <c r="Q184">
        <f t="shared" si="35"/>
        <v>4.2811670723608364</v>
      </c>
    </row>
    <row r="185" spans="1:17" x14ac:dyDescent="0.3">
      <c r="A185">
        <f t="shared" si="31"/>
        <v>164</v>
      </c>
      <c r="B185">
        <f t="shared" si="40"/>
        <v>3.8866177616710372E-2</v>
      </c>
      <c r="C185">
        <f t="shared" si="40"/>
        <v>1.6089122376120779E-3</v>
      </c>
      <c r="D185">
        <f t="shared" si="40"/>
        <v>0.19556660639280735</v>
      </c>
      <c r="E185">
        <f t="shared" si="32"/>
        <v>1.4408160626033841E-2</v>
      </c>
      <c r="F185">
        <f t="shared" si="39"/>
        <v>1.0769083031361149</v>
      </c>
      <c r="G185">
        <f t="shared" si="39"/>
        <v>556.60080674327662</v>
      </c>
      <c r="H185">
        <f t="shared" si="39"/>
        <v>0.32021234266143977</v>
      </c>
      <c r="I185">
        <f t="shared" si="36"/>
        <v>107.69083031361149</v>
      </c>
      <c r="J185">
        <f t="shared" si="36"/>
        <v>55660.080674327663</v>
      </c>
      <c r="K185">
        <f t="shared" si="36"/>
        <v>32.021234266143978</v>
      </c>
      <c r="L185">
        <f t="shared" si="37"/>
        <v>4.1855309386598414</v>
      </c>
      <c r="M185">
        <f t="shared" si="37"/>
        <v>89.552184943401286</v>
      </c>
      <c r="N185">
        <f t="shared" si="37"/>
        <v>6.2622841179388544</v>
      </c>
      <c r="O185">
        <f t="shared" si="33"/>
        <v>55799.792738907418</v>
      </c>
      <c r="P185">
        <f t="shared" si="34"/>
        <v>55799.792738907425</v>
      </c>
      <c r="Q185">
        <f t="shared" si="35"/>
        <v>4.2746251440845207</v>
      </c>
    </row>
    <row r="186" spans="1:17" x14ac:dyDescent="0.3">
      <c r="A186">
        <f t="shared" si="31"/>
        <v>165</v>
      </c>
      <c r="B186">
        <f t="shared" si="40"/>
        <v>3.8104095702657222E-2</v>
      </c>
      <c r="C186">
        <f t="shared" si="40"/>
        <v>1.5470309977039206E-3</v>
      </c>
      <c r="D186">
        <f t="shared" si="40"/>
        <v>0.19363030335921519</v>
      </c>
      <c r="E186">
        <f t="shared" si="32"/>
        <v>1.389124908847651E-2</v>
      </c>
      <c r="F186">
        <f t="shared" si="39"/>
        <v>1.0783744595985458</v>
      </c>
      <c r="G186">
        <f t="shared" si="39"/>
        <v>580.42120094577365</v>
      </c>
      <c r="H186">
        <f t="shared" si="39"/>
        <v>0.31492966618649632</v>
      </c>
      <c r="I186">
        <f t="shared" si="36"/>
        <v>107.83744595985458</v>
      </c>
      <c r="J186">
        <f t="shared" si="36"/>
        <v>58042.120094577367</v>
      </c>
      <c r="K186">
        <f t="shared" si="36"/>
        <v>31.492966618649632</v>
      </c>
      <c r="L186">
        <f t="shared" si="37"/>
        <v>4.1090483611844251</v>
      </c>
      <c r="M186">
        <f t="shared" si="37"/>
        <v>89.7929589587648</v>
      </c>
      <c r="N186">
        <f t="shared" si="37"/>
        <v>6.0979926800507656</v>
      </c>
      <c r="O186">
        <f t="shared" si="33"/>
        <v>58181.450507155874</v>
      </c>
      <c r="P186">
        <f t="shared" si="34"/>
        <v>58181.450507155874</v>
      </c>
      <c r="Q186">
        <f t="shared" si="35"/>
        <v>4.2682197394396271</v>
      </c>
    </row>
    <row r="187" spans="1:17" x14ac:dyDescent="0.3">
      <c r="A187">
        <f t="shared" si="31"/>
        <v>166</v>
      </c>
      <c r="B187">
        <f t="shared" si="40"/>
        <v>3.7356956571232565E-2</v>
      </c>
      <c r="C187">
        <f t="shared" si="40"/>
        <v>1.4875298054845393E-3</v>
      </c>
      <c r="D187">
        <f t="shared" si="40"/>
        <v>0.19171317164278731</v>
      </c>
      <c r="E187">
        <f t="shared" si="32"/>
        <v>1.3392010548053687E-2</v>
      </c>
      <c r="F187">
        <f t="shared" si="39"/>
        <v>1.0798138854964752</v>
      </c>
      <c r="G187">
        <f t="shared" si="39"/>
        <v>605.22161473132326</v>
      </c>
      <c r="H187">
        <f t="shared" si="39"/>
        <v>0.30971397650654831</v>
      </c>
      <c r="I187">
        <f t="shared" si="36"/>
        <v>107.98138854964752</v>
      </c>
      <c r="J187">
        <f t="shared" si="36"/>
        <v>60522.161473132328</v>
      </c>
      <c r="K187">
        <f t="shared" si="36"/>
        <v>30.971397650654829</v>
      </c>
      <c r="L187">
        <f t="shared" si="37"/>
        <v>4.0338560425505721</v>
      </c>
      <c r="M187">
        <f t="shared" si="37"/>
        <v>90.028519083632418</v>
      </c>
      <c r="N187">
        <f t="shared" si="37"/>
        <v>5.9376248738170085</v>
      </c>
      <c r="O187">
        <f t="shared" si="33"/>
        <v>60661.114259332629</v>
      </c>
      <c r="P187">
        <f t="shared" si="34"/>
        <v>60661.114259332637</v>
      </c>
      <c r="Q187">
        <f t="shared" si="35"/>
        <v>4.2619490070495702</v>
      </c>
    </row>
    <row r="188" spans="1:17" x14ac:dyDescent="0.3">
      <c r="A188">
        <f t="shared" si="31"/>
        <v>167</v>
      </c>
      <c r="B188">
        <f t="shared" si="40"/>
        <v>3.6624467226698612E-2</v>
      </c>
      <c r="C188">
        <f t="shared" si="40"/>
        <v>1.430317120658211E-3</v>
      </c>
      <c r="D188">
        <f t="shared" si="40"/>
        <v>0.18981502142850232</v>
      </c>
      <c r="E188">
        <f t="shared" si="32"/>
        <v>1.2909893115075049E-2</v>
      </c>
      <c r="F188">
        <f t="shared" si="39"/>
        <v>1.0812270369135317</v>
      </c>
      <c r="G188">
        <f t="shared" si="39"/>
        <v>631.04157434249191</v>
      </c>
      <c r="H188">
        <f t="shared" si="39"/>
        <v>0.30456529603236937</v>
      </c>
      <c r="I188">
        <f t="shared" si="36"/>
        <v>108.12270369135317</v>
      </c>
      <c r="J188">
        <f t="shared" si="36"/>
        <v>63104.157434249195</v>
      </c>
      <c r="K188">
        <f t="shared" si="36"/>
        <v>30.456529603236937</v>
      </c>
      <c r="L188">
        <f t="shared" si="37"/>
        <v>3.9599364178060092</v>
      </c>
      <c r="M188">
        <f t="shared" si="37"/>
        <v>90.258956762917748</v>
      </c>
      <c r="N188">
        <f t="shared" si="37"/>
        <v>5.7811068192762347</v>
      </c>
      <c r="O188">
        <f t="shared" si="33"/>
        <v>63242.736667543788</v>
      </c>
      <c r="P188">
        <f t="shared" si="34"/>
        <v>63242.736667543781</v>
      </c>
      <c r="Q188">
        <f t="shared" si="35"/>
        <v>4.2558110574336672</v>
      </c>
    </row>
    <row r="189" spans="1:17" x14ac:dyDescent="0.3">
      <c r="A189">
        <f t="shared" si="31"/>
        <v>168</v>
      </c>
      <c r="B189">
        <f t="shared" si="40"/>
        <v>3.5906340418331961E-2</v>
      </c>
      <c r="C189">
        <f t="shared" si="40"/>
        <v>1.3753049237098178E-3</v>
      </c>
      <c r="D189">
        <f t="shared" si="40"/>
        <v>0.18793566478069532</v>
      </c>
      <c r="E189">
        <f t="shared" si="32"/>
        <v>1.2444358996864658E-2</v>
      </c>
      <c r="F189">
        <f t="shared" si="39"/>
        <v>1.0826143683661109</v>
      </c>
      <c r="G189">
        <f t="shared" si="39"/>
        <v>657.9221920296535</v>
      </c>
      <c r="H189">
        <f t="shared" si="39"/>
        <v>0.29948360199224888</v>
      </c>
      <c r="I189">
        <f t="shared" si="36"/>
        <v>108.2614368366111</v>
      </c>
      <c r="J189">
        <f t="shared" si="36"/>
        <v>65792.219202965352</v>
      </c>
      <c r="K189">
        <f t="shared" si="36"/>
        <v>29.948360199224886</v>
      </c>
      <c r="L189">
        <f t="shared" si="37"/>
        <v>3.8872720052331018</v>
      </c>
      <c r="M189">
        <f t="shared" si="37"/>
        <v>90.484363011633874</v>
      </c>
      <c r="N189">
        <f t="shared" si="37"/>
        <v>5.6283649831330456</v>
      </c>
      <c r="O189">
        <f t="shared" si="33"/>
        <v>65930.429000001182</v>
      </c>
      <c r="P189">
        <f t="shared" si="34"/>
        <v>65930.429000001182</v>
      </c>
      <c r="Q189">
        <f t="shared" si="35"/>
        <v>4.249803968139676</v>
      </c>
    </row>
    <row r="190" spans="1:17" x14ac:dyDescent="0.3">
      <c r="A190">
        <f t="shared" si="31"/>
        <v>169</v>
      </c>
      <c r="B190">
        <f t="shared" si="40"/>
        <v>3.5202294527776429E-2</v>
      </c>
      <c r="C190">
        <f t="shared" si="40"/>
        <v>1.3224085804902095E-3</v>
      </c>
      <c r="D190">
        <f t="shared" si="40"/>
        <v>0.1860749156244508</v>
      </c>
      <c r="E190">
        <f t="shared" si="32"/>
        <v>1.1994884329810978E-2</v>
      </c>
      <c r="F190">
        <f t="shared" si="39"/>
        <v>1.083976332437995</v>
      </c>
      <c r="G190">
        <f t="shared" si="39"/>
        <v>685.90622962750422</v>
      </c>
      <c r="H190">
        <f t="shared" si="39"/>
        <v>0.29446882847909922</v>
      </c>
      <c r="I190">
        <f t="shared" si="36"/>
        <v>108.39763324379949</v>
      </c>
      <c r="J190">
        <f t="shared" si="36"/>
        <v>68590.622962750422</v>
      </c>
      <c r="K190">
        <f t="shared" si="36"/>
        <v>29.446882847909922</v>
      </c>
      <c r="L190">
        <f t="shared" si="37"/>
        <v>3.815845411562119</v>
      </c>
      <c r="M190">
        <f t="shared" si="37"/>
        <v>90.704828347109952</v>
      </c>
      <c r="N190">
        <f t="shared" si="37"/>
        <v>5.479326241327926</v>
      </c>
      <c r="O190">
        <f t="shared" si="33"/>
        <v>68728.46747884214</v>
      </c>
      <c r="P190">
        <f t="shared" si="34"/>
        <v>68728.46747884214</v>
      </c>
      <c r="Q190">
        <f t="shared" si="35"/>
        <v>4.2439257885625192</v>
      </c>
    </row>
    <row r="191" spans="1:17" x14ac:dyDescent="0.3">
      <c r="A191">
        <f t="shared" si="31"/>
        <v>170</v>
      </c>
      <c r="B191">
        <f t="shared" si="40"/>
        <v>3.451205345860435E-2</v>
      </c>
      <c r="C191">
        <f t="shared" si="40"/>
        <v>1.2715467120098169E-3</v>
      </c>
      <c r="D191">
        <f t="shared" si="40"/>
        <v>0.18423258972717899</v>
      </c>
      <c r="E191">
        <f t="shared" si="32"/>
        <v>1.1560959000203187E-2</v>
      </c>
      <c r="F191">
        <f t="shared" si="39"/>
        <v>1.0853133794368177</v>
      </c>
      <c r="G191">
        <f t="shared" si="39"/>
        <v>715.03816467542538</v>
      </c>
      <c r="H191">
        <f t="shared" si="39"/>
        <v>0.28952086845196295</v>
      </c>
      <c r="I191">
        <f t="shared" si="36"/>
        <v>108.53133794368178</v>
      </c>
      <c r="J191">
        <f t="shared" si="36"/>
        <v>71503.816467542536</v>
      </c>
      <c r="K191">
        <f t="shared" si="36"/>
        <v>28.952086845196295</v>
      </c>
      <c r="L191">
        <f t="shared" si="37"/>
        <v>3.7456393370462</v>
      </c>
      <c r="M191">
        <f t="shared" si="37"/>
        <v>90.920442725457107</v>
      </c>
      <c r="N191">
        <f t="shared" si="37"/>
        <v>5.3339179374967047</v>
      </c>
      <c r="O191">
        <f t="shared" si="33"/>
        <v>71641.299892331415</v>
      </c>
      <c r="P191">
        <f t="shared" si="34"/>
        <v>71641.299892331415</v>
      </c>
      <c r="Q191">
        <f t="shared" si="35"/>
        <v>4.238174544465112</v>
      </c>
    </row>
    <row r="192" spans="1:17" x14ac:dyDescent="0.3">
      <c r="A192">
        <f t="shared" si="31"/>
        <v>171</v>
      </c>
      <c r="B192">
        <f t="shared" si="40"/>
        <v>3.3835346528043479E-2</v>
      </c>
      <c r="C192">
        <f t="shared" si="40"/>
        <v>1.2226410692402084E-3</v>
      </c>
      <c r="D192">
        <f t="shared" si="40"/>
        <v>0.18240850468037528</v>
      </c>
      <c r="E192">
        <f t="shared" si="32"/>
        <v>1.114208645495419E-2</v>
      </c>
      <c r="F192">
        <f t="shared" si="39"/>
        <v>1.0866259570717225</v>
      </c>
      <c r="G192">
        <f t="shared" si="39"/>
        <v>745.36425918346333</v>
      </c>
      <c r="H192">
        <f t="shared" si="39"/>
        <v>0.28463957569074821</v>
      </c>
      <c r="I192">
        <f t="shared" si="36"/>
        <v>108.66259570717224</v>
      </c>
      <c r="J192">
        <f t="shared" si="36"/>
        <v>74536.425918346329</v>
      </c>
      <c r="K192">
        <f t="shared" si="36"/>
        <v>28.463957569074822</v>
      </c>
      <c r="L192">
        <f t="shared" si="37"/>
        <v>3.6766365803888625</v>
      </c>
      <c r="M192">
        <f t="shared" si="37"/>
        <v>91.131295482150534</v>
      </c>
      <c r="N192">
        <f t="shared" si="37"/>
        <v>5.192067937460588</v>
      </c>
      <c r="O192">
        <f t="shared" si="33"/>
        <v>74673.552471622577</v>
      </c>
      <c r="P192">
        <f t="shared" si="34"/>
        <v>74673.552471622577</v>
      </c>
      <c r="Q192">
        <f t="shared" si="35"/>
        <v>4.2325482422126415</v>
      </c>
    </row>
    <row r="193" spans="1:17" x14ac:dyDescent="0.3">
      <c r="A193">
        <f t="shared" si="31"/>
        <v>172</v>
      </c>
      <c r="B193">
        <f t="shared" si="40"/>
        <v>3.3171908360826938E-2</v>
      </c>
      <c r="C193">
        <f t="shared" si="40"/>
        <v>1.1756164127309696E-3</v>
      </c>
      <c r="D193">
        <f t="shared" si="40"/>
        <v>0.18060247988155967</v>
      </c>
      <c r="E193">
        <f t="shared" si="32"/>
        <v>1.0737783503257478E-2</v>
      </c>
      <c r="F193">
        <f t="shared" si="39"/>
        <v>1.0879145101515624</v>
      </c>
      <c r="G193">
        <f t="shared" si="39"/>
        <v>776.93263114979413</v>
      </c>
      <c r="H193">
        <f t="shared" si="39"/>
        <v>0.27982476670323891</v>
      </c>
      <c r="I193">
        <f t="shared" si="36"/>
        <v>108.79145101515624</v>
      </c>
      <c r="J193">
        <f t="shared" si="36"/>
        <v>77693.263114979418</v>
      </c>
      <c r="K193">
        <f t="shared" si="36"/>
        <v>27.982476670323891</v>
      </c>
      <c r="L193">
        <f t="shared" si="37"/>
        <v>3.6088200435161557</v>
      </c>
      <c r="M193">
        <f t="shared" si="37"/>
        <v>91.337475276595455</v>
      </c>
      <c r="N193">
        <f t="shared" si="37"/>
        <v>5.0537046798883836</v>
      </c>
      <c r="O193">
        <f t="shared" si="33"/>
        <v>77830.037042664902</v>
      </c>
      <c r="P193">
        <f t="shared" si="34"/>
        <v>77830.037042664902</v>
      </c>
      <c r="Q193">
        <f t="shared" si="35"/>
        <v>4.2270448727370402</v>
      </c>
    </row>
    <row r="194" spans="1:17" x14ac:dyDescent="0.3">
      <c r="A194">
        <f t="shared" si="31"/>
        <v>173</v>
      </c>
      <c r="B194">
        <f t="shared" si="40"/>
        <v>3.2521478785124451E-2</v>
      </c>
      <c r="C194">
        <f t="shared" si="40"/>
        <v>1.1304003968567013E-3</v>
      </c>
      <c r="D194">
        <f t="shared" si="40"/>
        <v>0.17881433651639572</v>
      </c>
      <c r="E194">
        <f t="shared" si="32"/>
        <v>1.0347580110172123E-2</v>
      </c>
      <c r="F194">
        <f t="shared" si="39"/>
        <v>1.0891794803029713</v>
      </c>
      <c r="G194">
        <f t="shared" si="39"/>
        <v>809.79332893975891</v>
      </c>
      <c r="H194">
        <f t="shared" si="39"/>
        <v>0.27507622258359016</v>
      </c>
      <c r="I194">
        <f t="shared" si="36"/>
        <v>108.91794803029713</v>
      </c>
      <c r="J194">
        <f t="shared" si="36"/>
        <v>80979.332893975894</v>
      </c>
      <c r="K194">
        <f t="shared" si="36"/>
        <v>27.507622258359017</v>
      </c>
      <c r="L194">
        <f t="shared" si="37"/>
        <v>3.5421727361865956</v>
      </c>
      <c r="M194">
        <f t="shared" si="37"/>
        <v>91.539070040541276</v>
      </c>
      <c r="N194">
        <f t="shared" si="37"/>
        <v>4.9187572232721068</v>
      </c>
      <c r="O194">
        <f t="shared" si="33"/>
        <v>81115.758464264552</v>
      </c>
      <c r="P194">
        <f t="shared" si="34"/>
        <v>81115.758464264552</v>
      </c>
      <c r="Q194">
        <f t="shared" si="35"/>
        <v>4.2216624152426885</v>
      </c>
    </row>
    <row r="195" spans="1:17" x14ac:dyDescent="0.3">
      <c r="A195">
        <f t="shared" si="31"/>
        <v>174</v>
      </c>
      <c r="B195">
        <f t="shared" si="40"/>
        <v>3.1883802730514159E-2</v>
      </c>
      <c r="C195">
        <f t="shared" si="40"/>
        <v>1.0869234585160592E-3</v>
      </c>
      <c r="D195">
        <f t="shared" si="40"/>
        <v>0.17704389754098585</v>
      </c>
      <c r="E195">
        <f t="shared" si="32"/>
        <v>9.9710191830790044E-3</v>
      </c>
      <c r="F195">
        <f t="shared" si="39"/>
        <v>1.0904213057076535</v>
      </c>
      <c r="G195">
        <f t="shared" si="39"/>
        <v>843.99840864097337</v>
      </c>
      <c r="H195">
        <f t="shared" si="39"/>
        <v>0.27039369082172426</v>
      </c>
      <c r="I195">
        <f t="shared" si="36"/>
        <v>109.04213057076535</v>
      </c>
      <c r="J195">
        <f t="shared" si="36"/>
        <v>84399.840864097336</v>
      </c>
      <c r="K195">
        <f t="shared" si="36"/>
        <v>27.039369082172428</v>
      </c>
      <c r="L195">
        <f t="shared" si="37"/>
        <v>3.4766777804332496</v>
      </c>
      <c r="M195">
        <f t="shared" si="37"/>
        <v>91.736166930209691</v>
      </c>
      <c r="N195">
        <f t="shared" si="37"/>
        <v>4.7871552893570355</v>
      </c>
      <c r="O195">
        <f t="shared" si="33"/>
        <v>84535.922363750273</v>
      </c>
      <c r="P195">
        <f t="shared" si="34"/>
        <v>84535.922363750273</v>
      </c>
      <c r="Q195">
        <f t="shared" si="35"/>
        <v>4.2163988406672681</v>
      </c>
    </row>
    <row r="196" spans="1:17" x14ac:dyDescent="0.3">
      <c r="A196">
        <f t="shared" si="31"/>
        <v>175</v>
      </c>
      <c r="B196">
        <f t="shared" si="40"/>
        <v>3.1258630127955073E-2</v>
      </c>
      <c r="C196">
        <f t="shared" si="40"/>
        <v>1.0451187101115952E-3</v>
      </c>
      <c r="D196">
        <f t="shared" si="40"/>
        <v>0.17529098766434248</v>
      </c>
      <c r="E196">
        <f t="shared" si="32"/>
        <v>9.6076563519004159E-3</v>
      </c>
      <c r="F196">
        <f t="shared" si="39"/>
        <v>1.0916404208582013</v>
      </c>
      <c r="G196">
        <f t="shared" si="39"/>
        <v>879.60201451359512</v>
      </c>
      <c r="H196">
        <f t="shared" si="39"/>
        <v>0.26577688706318014</v>
      </c>
      <c r="I196">
        <f t="shared" si="36"/>
        <v>109.16404208582013</v>
      </c>
      <c r="J196">
        <f t="shared" si="36"/>
        <v>87960.201451359506</v>
      </c>
      <c r="K196">
        <f t="shared" si="36"/>
        <v>26.577688706318014</v>
      </c>
      <c r="L196">
        <f t="shared" si="37"/>
        <v>3.4123184148331727</v>
      </c>
      <c r="M196">
        <f t="shared" si="37"/>
        <v>91.928852282000918</v>
      </c>
      <c r="N196">
        <f t="shared" si="37"/>
        <v>4.6588293031659251</v>
      </c>
      <c r="O196">
        <f t="shared" si="33"/>
        <v>88095.943182151634</v>
      </c>
      <c r="P196">
        <f t="shared" si="34"/>
        <v>88095.943182151634</v>
      </c>
      <c r="Q196">
        <f t="shared" si="35"/>
        <v>4.2112521149091142</v>
      </c>
    </row>
    <row r="197" spans="1:17" x14ac:dyDescent="0.3">
      <c r="A197">
        <f t="shared" si="31"/>
        <v>176</v>
      </c>
      <c r="B197">
        <f t="shared" ref="B197:D212" si="41">A$11^(-$A197)</f>
        <v>3.0645715811720649E-2</v>
      </c>
      <c r="C197">
        <f t="shared" si="41"/>
        <v>1.0049218366457646E-3</v>
      </c>
      <c r="D197">
        <f t="shared" si="41"/>
        <v>0.1735554333310321</v>
      </c>
      <c r="E197">
        <f t="shared" si="32"/>
        <v>9.257059743926245E-3</v>
      </c>
      <c r="F197">
        <f t="shared" si="39"/>
        <v>1.0928372563317923</v>
      </c>
      <c r="G197">
        <f t="shared" si="39"/>
        <v>916.66046265959335</v>
      </c>
      <c r="H197">
        <f t="shared" si="39"/>
        <v>0.26122549681914287</v>
      </c>
      <c r="I197">
        <f t="shared" si="36"/>
        <v>109.28372563317923</v>
      </c>
      <c r="J197">
        <f t="shared" si="36"/>
        <v>91666.046265959332</v>
      </c>
      <c r="K197">
        <f t="shared" si="36"/>
        <v>26.122549681914286</v>
      </c>
      <c r="L197">
        <f t="shared" si="37"/>
        <v>3.3490779986004622</v>
      </c>
      <c r="M197">
        <f t="shared" si="37"/>
        <v>92.11721157164348</v>
      </c>
      <c r="N197">
        <f t="shared" si="37"/>
        <v>4.5337104297560487</v>
      </c>
      <c r="O197">
        <f t="shared" si="33"/>
        <v>91801.452541274426</v>
      </c>
      <c r="P197">
        <f t="shared" si="34"/>
        <v>91801.452541274426</v>
      </c>
      <c r="Q197">
        <f t="shared" si="35"/>
        <v>4.2062202018327888</v>
      </c>
    </row>
    <row r="198" spans="1:17" x14ac:dyDescent="0.3">
      <c r="A198">
        <f t="shared" si="31"/>
        <v>177</v>
      </c>
      <c r="B198">
        <f t="shared" si="41"/>
        <v>3.0044819423255539E-2</v>
      </c>
      <c r="C198">
        <f t="shared" si="41"/>
        <v>9.6627099677477359E-4</v>
      </c>
      <c r="D198">
        <f t="shared" si="41"/>
        <v>0.17183706270399218</v>
      </c>
      <c r="E198">
        <f t="shared" si="32"/>
        <v>8.918809754041624E-3</v>
      </c>
      <c r="F198">
        <f t="shared" si="39"/>
        <v>1.0940122385810749</v>
      </c>
      <c r="G198">
        <f t="shared" si="39"/>
        <v>955.23232803983717</v>
      </c>
      <c r="H198">
        <f t="shared" si="39"/>
        <v>0.25673917712650757</v>
      </c>
      <c r="I198">
        <f t="shared" si="36"/>
        <v>109.40122385810749</v>
      </c>
      <c r="J198">
        <f t="shared" si="36"/>
        <v>95523.232803983716</v>
      </c>
      <c r="K198">
        <f t="shared" si="36"/>
        <v>25.673917712650756</v>
      </c>
      <c r="L198">
        <f t="shared" si="37"/>
        <v>3.286940015499995</v>
      </c>
      <c r="M198">
        <f t="shared" si="37"/>
        <v>92.301329376654095</v>
      </c>
      <c r="N198">
        <f t="shared" si="37"/>
        <v>4.4117306078459038</v>
      </c>
      <c r="O198">
        <f t="shared" si="33"/>
        <v>95658.307945554465</v>
      </c>
      <c r="P198">
        <f t="shared" si="34"/>
        <v>95658.307945554465</v>
      </c>
      <c r="Q198">
        <f t="shared" si="35"/>
        <v>4.2013010660653549</v>
      </c>
    </row>
    <row r="199" spans="1:17" x14ac:dyDescent="0.3">
      <c r="A199">
        <f t="shared" si="31"/>
        <v>178</v>
      </c>
      <c r="B199">
        <f t="shared" si="41"/>
        <v>2.94557053169172E-2</v>
      </c>
      <c r="C199">
        <f t="shared" si="41"/>
        <v>9.2910672766805143E-4</v>
      </c>
      <c r="D199">
        <f t="shared" si="41"/>
        <v>0.17013570564751698</v>
      </c>
      <c r="E199">
        <f t="shared" si="32"/>
        <v>8.5924988111043422E-3</v>
      </c>
      <c r="F199">
        <f t="shared" si="39"/>
        <v>1.0951657897415998</v>
      </c>
      <c r="G199">
        <f t="shared" si="39"/>
        <v>995.37853497295032</v>
      </c>
      <c r="H199">
        <f t="shared" si="39"/>
        <v>0.25231755815797535</v>
      </c>
      <c r="I199">
        <f t="shared" si="36"/>
        <v>109.51657897415998</v>
      </c>
      <c r="J199">
        <f t="shared" si="36"/>
        <v>99537.853497295029</v>
      </c>
      <c r="K199">
        <f t="shared" si="36"/>
        <v>25.231755815797534</v>
      </c>
      <c r="L199">
        <f t="shared" si="37"/>
        <v>3.2258880775797465</v>
      </c>
      <c r="M199">
        <f t="shared" si="37"/>
        <v>92.481289341973692</v>
      </c>
      <c r="N199">
        <f t="shared" si="37"/>
        <v>4.2928225804465541</v>
      </c>
      <c r="O199">
        <f t="shared" si="33"/>
        <v>99672.601832084983</v>
      </c>
      <c r="P199">
        <f t="shared" si="34"/>
        <v>99672.601832084983</v>
      </c>
      <c r="Q199">
        <f t="shared" si="35"/>
        <v>4.1964926755920784</v>
      </c>
    </row>
    <row r="200" spans="1:17" x14ac:dyDescent="0.3">
      <c r="A200">
        <f t="shared" si="31"/>
        <v>179</v>
      </c>
      <c r="B200">
        <f t="shared" si="41"/>
        <v>2.8878142467565881E-2</v>
      </c>
      <c r="C200">
        <f t="shared" si="41"/>
        <v>8.9337185352697242E-4</v>
      </c>
      <c r="D200">
        <f t="shared" si="41"/>
        <v>0.16845119371041289</v>
      </c>
      <c r="E200">
        <f t="shared" si="32"/>
        <v>8.2777311411750369E-3</v>
      </c>
      <c r="F200">
        <f t="shared" si="39"/>
        <v>1.0962983274551246</v>
      </c>
      <c r="G200">
        <f t="shared" si="39"/>
        <v>1037.1624512552644</v>
      </c>
      <c r="H200">
        <f t="shared" si="39"/>
        <v>0.24796024478228995</v>
      </c>
      <c r="I200">
        <f t="shared" si="36"/>
        <v>109.62983274551246</v>
      </c>
      <c r="J200">
        <f t="shared" si="36"/>
        <v>103716.24512552645</v>
      </c>
      <c r="K200">
        <f t="shared" si="36"/>
        <v>24.796024478228993</v>
      </c>
      <c r="L200">
        <f t="shared" si="37"/>
        <v>3.1659059287203282</v>
      </c>
      <c r="M200">
        <f t="shared" si="37"/>
        <v>92.657174148649375</v>
      </c>
      <c r="N200">
        <f t="shared" si="37"/>
        <v>4.176919922630292</v>
      </c>
      <c r="O200">
        <f t="shared" si="33"/>
        <v>103850.67098275019</v>
      </c>
      <c r="P200">
        <f t="shared" si="34"/>
        <v>103850.67098275019</v>
      </c>
      <c r="Q200">
        <f t="shared" si="35"/>
        <v>4.1917930041636353</v>
      </c>
    </row>
    <row r="201" spans="1:17" x14ac:dyDescent="0.3">
      <c r="A201">
        <f t="shared" si="31"/>
        <v>180</v>
      </c>
      <c r="B201">
        <f t="shared" si="41"/>
        <v>2.831190437996655E-2</v>
      </c>
      <c r="C201">
        <f t="shared" si="41"/>
        <v>8.5901139762208892E-4</v>
      </c>
      <c r="D201">
        <f t="shared" si="41"/>
        <v>0.16678336010931968</v>
      </c>
      <c r="E201">
        <f t="shared" si="32"/>
        <v>7.9741225282593375E-3</v>
      </c>
      <c r="F201">
        <f t="shared" si="39"/>
        <v>1.0974102647081425</v>
      </c>
      <c r="G201">
        <f t="shared" si="39"/>
        <v>1080.6499860467625</v>
      </c>
      <c r="H201">
        <f t="shared" si="39"/>
        <v>0.24366681807484597</v>
      </c>
      <c r="I201">
        <f t="shared" si="36"/>
        <v>109.74102647081425</v>
      </c>
      <c r="J201">
        <f t="shared" si="36"/>
        <v>108064.99860467625</v>
      </c>
      <c r="K201">
        <f t="shared" si="36"/>
        <v>24.366681807484596</v>
      </c>
      <c r="L201">
        <f t="shared" si="37"/>
        <v>3.106977448001071</v>
      </c>
      <c r="M201">
        <f t="shared" si="37"/>
        <v>92.829065485432039</v>
      </c>
      <c r="N201">
        <f t="shared" si="37"/>
        <v>4.0639570665669122</v>
      </c>
      <c r="O201">
        <f t="shared" si="33"/>
        <v>108199.10631295455</v>
      </c>
      <c r="P201">
        <f t="shared" si="34"/>
        <v>108199.10631295454</v>
      </c>
      <c r="Q201">
        <f t="shared" si="35"/>
        <v>4.1872000335237303</v>
      </c>
    </row>
    <row r="202" spans="1:17" x14ac:dyDescent="0.3">
      <c r="A202">
        <f t="shared" si="31"/>
        <v>181</v>
      </c>
      <c r="B202">
        <f t="shared" si="41"/>
        <v>2.7756768999967204E-2</v>
      </c>
      <c r="C202">
        <f t="shared" si="41"/>
        <v>8.2597249771354693E-4</v>
      </c>
      <c r="D202">
        <f t="shared" si="41"/>
        <v>0.16513203971219773</v>
      </c>
      <c r="E202">
        <f t="shared" si="32"/>
        <v>7.6813000731788001E-3</v>
      </c>
      <c r="F202">
        <f t="shared" si="39"/>
        <v>1.0985020096850016</v>
      </c>
      <c r="G202">
        <f t="shared" si="39"/>
        <v>1125.9096916737085</v>
      </c>
      <c r="H202">
        <f t="shared" si="39"/>
        <v>0.23943683677899041</v>
      </c>
      <c r="I202">
        <f t="shared" si="36"/>
        <v>109.85020096850016</v>
      </c>
      <c r="J202">
        <f t="shared" si="36"/>
        <v>112590.96916737084</v>
      </c>
      <c r="K202">
        <f t="shared" si="36"/>
        <v>23.943683677899042</v>
      </c>
      <c r="L202">
        <f t="shared" si="37"/>
        <v>3.0490866528826328</v>
      </c>
      <c r="M202">
        <f t="shared" si="37"/>
        <v>92.997044023162246</v>
      </c>
      <c r="N202">
        <f t="shared" si="37"/>
        <v>3.953869323955125</v>
      </c>
      <c r="O202">
        <f t="shared" si="33"/>
        <v>112724.76305201725</v>
      </c>
      <c r="P202">
        <f t="shared" si="34"/>
        <v>112724.76305201725</v>
      </c>
      <c r="Q202">
        <f t="shared" si="35"/>
        <v>4.1827117554674942</v>
      </c>
    </row>
    <row r="203" spans="1:17" x14ac:dyDescent="0.3">
      <c r="A203">
        <f t="shared" si="31"/>
        <v>182</v>
      </c>
      <c r="B203">
        <f t="shared" si="41"/>
        <v>2.7212518627418823E-2</v>
      </c>
      <c r="C203">
        <f t="shared" si="41"/>
        <v>7.9420432472456426E-4</v>
      </c>
      <c r="D203">
        <f t="shared" si="41"/>
        <v>0.16349706902197791</v>
      </c>
      <c r="E203">
        <f t="shared" si="32"/>
        <v>7.3989019511467181E-3</v>
      </c>
      <c r="F203">
        <f t="shared" si="39"/>
        <v>1.0995739656349701</v>
      </c>
      <c r="G203">
        <f t="shared" si="39"/>
        <v>1173.0128695046881</v>
      </c>
      <c r="H203">
        <f t="shared" si="39"/>
        <v>0.23526983871844587</v>
      </c>
      <c r="I203">
        <f t="shared" si="36"/>
        <v>109.95739656349701</v>
      </c>
      <c r="J203">
        <f t="shared" si="36"/>
        <v>117301.28695046881</v>
      </c>
      <c r="K203">
        <f t="shared" si="36"/>
        <v>23.526983871844585</v>
      </c>
      <c r="L203">
        <f t="shared" si="37"/>
        <v>2.992217702206641</v>
      </c>
      <c r="M203">
        <f t="shared" si="37"/>
        <v>93.16118939181942</v>
      </c>
      <c r="N203">
        <f t="shared" si="37"/>
        <v>3.8465929059739352</v>
      </c>
      <c r="O203">
        <f t="shared" si="33"/>
        <v>117434.77133090414</v>
      </c>
      <c r="P203">
        <f t="shared" si="34"/>
        <v>117434.77133090414</v>
      </c>
      <c r="Q203">
        <f t="shared" si="35"/>
        <v>4.1783261737382782</v>
      </c>
    </row>
    <row r="204" spans="1:17" x14ac:dyDescent="0.3">
      <c r="A204">
        <f t="shared" si="31"/>
        <v>183</v>
      </c>
      <c r="B204">
        <f t="shared" si="41"/>
        <v>2.6678939830802779E-2</v>
      </c>
      <c r="C204">
        <f t="shared" si="41"/>
        <v>7.6365800454285032E-4</v>
      </c>
      <c r="D204">
        <f t="shared" si="41"/>
        <v>0.1618782861603742</v>
      </c>
      <c r="E204">
        <f t="shared" si="32"/>
        <v>7.1265771685855902E-3</v>
      </c>
      <c r="F204">
        <f t="shared" si="39"/>
        <v>1.1006265307526373</v>
      </c>
      <c r="G204">
        <f t="shared" si="39"/>
        <v>1222.033680063055</v>
      </c>
      <c r="H204">
        <f t="shared" si="39"/>
        <v>0.23116534216135529</v>
      </c>
      <c r="I204">
        <f t="shared" si="36"/>
        <v>110.06265307526373</v>
      </c>
      <c r="J204">
        <f t="shared" si="36"/>
        <v>122203.36800630551</v>
      </c>
      <c r="K204">
        <f t="shared" si="36"/>
        <v>23.116534216135527</v>
      </c>
      <c r="L204">
        <f t="shared" si="37"/>
        <v>2.9363548990134816</v>
      </c>
      <c r="M204">
        <f t="shared" si="37"/>
        <v>93.321580160110855</v>
      </c>
      <c r="N204">
        <f t="shared" si="37"/>
        <v>3.7420649408756681</v>
      </c>
      <c r="O204">
        <f t="shared" si="33"/>
        <v>122336.54719359691</v>
      </c>
      <c r="P204">
        <f t="shared" si="34"/>
        <v>122336.5471935969</v>
      </c>
      <c r="Q204">
        <f t="shared" si="35"/>
        <v>4.1740413057736347</v>
      </c>
    </row>
    <row r="205" spans="1:17" x14ac:dyDescent="0.3">
      <c r="A205">
        <f t="shared" si="31"/>
        <v>184</v>
      </c>
      <c r="B205">
        <f t="shared" si="41"/>
        <v>2.6155823363532133E-2</v>
      </c>
      <c r="C205">
        <f t="shared" si="41"/>
        <v>7.3428654282966382E-4</v>
      </c>
      <c r="D205">
        <f t="shared" si="41"/>
        <v>0.16027553085185559</v>
      </c>
      <c r="E205">
        <f t="shared" si="32"/>
        <v>6.863985319685361E-3</v>
      </c>
      <c r="F205">
        <f t="shared" si="39"/>
        <v>1.101660098071036</v>
      </c>
      <c r="G205">
        <f t="shared" si="39"/>
        <v>1273.0492575453009</v>
      </c>
      <c r="H205">
        <f t="shared" si="39"/>
        <v>0.2271228471365371</v>
      </c>
      <c r="I205">
        <f t="shared" si="36"/>
        <v>110.16600980710361</v>
      </c>
      <c r="J205">
        <f t="shared" si="36"/>
        <v>127304.92575453009</v>
      </c>
      <c r="K205">
        <f t="shared" si="36"/>
        <v>22.712284713653709</v>
      </c>
      <c r="L205">
        <f t="shared" si="37"/>
        <v>2.8814826931797506</v>
      </c>
      <c r="M205">
        <f t="shared" si="37"/>
        <v>93.478293817480932</v>
      </c>
      <c r="N205">
        <f t="shared" si="37"/>
        <v>3.6402234893393328</v>
      </c>
      <c r="O205">
        <f t="shared" si="33"/>
        <v>127437.80404905084</v>
      </c>
      <c r="P205">
        <f t="shared" si="34"/>
        <v>127437.80404905086</v>
      </c>
      <c r="Q205">
        <f t="shared" si="35"/>
        <v>4.1698551843066589</v>
      </c>
    </row>
    <row r="206" spans="1:17" x14ac:dyDescent="0.3">
      <c r="A206">
        <f t="shared" si="31"/>
        <v>185</v>
      </c>
      <c r="B206">
        <f t="shared" si="41"/>
        <v>2.5642964081894249E-2</v>
      </c>
      <c r="C206">
        <f t="shared" si="41"/>
        <v>7.0604475272083029E-4</v>
      </c>
      <c r="D206">
        <f t="shared" si="41"/>
        <v>0.1586886444077778</v>
      </c>
      <c r="E206">
        <f t="shared" si="32"/>
        <v>6.6107963431654183E-3</v>
      </c>
      <c r="F206">
        <f t="shared" si="39"/>
        <v>1.102675055366888</v>
      </c>
      <c r="G206">
        <f t="shared" si="39"/>
        <v>1326.1398289216481</v>
      </c>
      <c r="H206">
        <f t="shared" si="39"/>
        <v>0.22314183670259768</v>
      </c>
      <c r="I206">
        <f t="shared" si="36"/>
        <v>110.2675055366888</v>
      </c>
      <c r="J206">
        <f t="shared" si="36"/>
        <v>132613.98289216481</v>
      </c>
      <c r="K206">
        <f t="shared" si="36"/>
        <v>22.314183670259769</v>
      </c>
      <c r="L206">
        <f t="shared" si="37"/>
        <v>2.8275856838773863</v>
      </c>
      <c r="M206">
        <f t="shared" si="37"/>
        <v>93.631406758422926</v>
      </c>
      <c r="N206">
        <f t="shared" si="37"/>
        <v>3.5410075576996949</v>
      </c>
      <c r="O206">
        <f t="shared" si="33"/>
        <v>132746.56458137179</v>
      </c>
      <c r="P206">
        <f t="shared" si="34"/>
        <v>132746.56458137179</v>
      </c>
      <c r="Q206">
        <f t="shared" si="35"/>
        <v>4.1657658588322599</v>
      </c>
    </row>
    <row r="207" spans="1:17" x14ac:dyDescent="0.3">
      <c r="A207">
        <f t="shared" si="31"/>
        <v>186</v>
      </c>
      <c r="B207">
        <f t="shared" si="41"/>
        <v>2.5140160864602204E-2</v>
      </c>
      <c r="C207">
        <f t="shared" si="41"/>
        <v>6.7888918530849089E-4</v>
      </c>
      <c r="D207">
        <f t="shared" si="41"/>
        <v>0.15711746971067109</v>
      </c>
      <c r="E207">
        <f t="shared" si="32"/>
        <v>6.3666902796687347E-3</v>
      </c>
      <c r="F207">
        <f t="shared" si="39"/>
        <v>1.1036717850774034</v>
      </c>
      <c r="G207">
        <f t="shared" si="39"/>
        <v>1381.3888378022154</v>
      </c>
      <c r="H207">
        <f t="shared" si="39"/>
        <v>0.21922177817062166</v>
      </c>
      <c r="I207">
        <f t="shared" si="36"/>
        <v>110.36717850774033</v>
      </c>
      <c r="J207">
        <f t="shared" si="36"/>
        <v>138138.88378022154</v>
      </c>
      <c r="K207">
        <f t="shared" si="36"/>
        <v>21.922177817062167</v>
      </c>
      <c r="L207">
        <f t="shared" si="37"/>
        <v>2.7746486218568589</v>
      </c>
      <c r="M207">
        <f t="shared" si="37"/>
        <v>93.780994268978915</v>
      </c>
      <c r="N207">
        <f t="shared" si="37"/>
        <v>3.4443571091642107</v>
      </c>
      <c r="O207">
        <f t="shared" si="33"/>
        <v>138271.17313654633</v>
      </c>
      <c r="P207">
        <f t="shared" si="34"/>
        <v>138271.17313654633</v>
      </c>
      <c r="Q207">
        <f t="shared" si="35"/>
        <v>4.1617713969449133</v>
      </c>
    </row>
    <row r="208" spans="1:17" x14ac:dyDescent="0.3">
      <c r="A208">
        <f t="shared" si="31"/>
        <v>187</v>
      </c>
      <c r="B208">
        <f t="shared" si="41"/>
        <v>2.4647216533923731E-2</v>
      </c>
      <c r="C208">
        <f t="shared" si="41"/>
        <v>6.5277806279662577E-4</v>
      </c>
      <c r="D208">
        <f t="shared" si="41"/>
        <v>0.15556185119868429</v>
      </c>
      <c r="E208">
        <f t="shared" si="32"/>
        <v>6.1313570301834057E-3</v>
      </c>
      <c r="F208">
        <f t="shared" si="39"/>
        <v>1.1046506642280463</v>
      </c>
      <c r="G208">
        <f t="shared" si="39"/>
        <v>1438.8830732594572</v>
      </c>
      <c r="H208">
        <f t="shared" si="39"/>
        <v>0.21536212428120186</v>
      </c>
      <c r="I208">
        <f t="shared" si="36"/>
        <v>110.46506642280463</v>
      </c>
      <c r="J208">
        <f t="shared" si="36"/>
        <v>143888.30732594573</v>
      </c>
      <c r="K208">
        <f t="shared" si="36"/>
        <v>21.536212428120187</v>
      </c>
      <c r="L208">
        <f t="shared" si="37"/>
        <v>2.7226564115571334</v>
      </c>
      <c r="M208">
        <f t="shared" si="37"/>
        <v>93.927130515316392</v>
      </c>
      <c r="N208">
        <f t="shared" si="37"/>
        <v>3.3502130731264881</v>
      </c>
      <c r="O208">
        <f t="shared" si="33"/>
        <v>144020.30860479665</v>
      </c>
      <c r="P208">
        <f t="shared" si="34"/>
        <v>144020.30860479665</v>
      </c>
      <c r="Q208">
        <f t="shared" si="35"/>
        <v>4.1578698855566198</v>
      </c>
    </row>
    <row r="209" spans="1:17" x14ac:dyDescent="0.3">
      <c r="A209">
        <f t="shared" si="31"/>
        <v>188</v>
      </c>
      <c r="B209">
        <f t="shared" si="41"/>
        <v>2.4163937778356598E-2</v>
      </c>
      <c r="C209">
        <f t="shared" si="41"/>
        <v>6.2767121422752472E-4</v>
      </c>
      <c r="D209">
        <f t="shared" si="41"/>
        <v>0.15402163485018247</v>
      </c>
      <c r="E209">
        <f t="shared" si="32"/>
        <v>5.9044961158554949E-3</v>
      </c>
      <c r="F209">
        <f t="shared" si="39"/>
        <v>1.1056120643707348</v>
      </c>
      <c r="G209">
        <f t="shared" si="39"/>
        <v>1498.7128038051692</v>
      </c>
      <c r="H209">
        <f t="shared" si="39"/>
        <v>0.21156231433663389</v>
      </c>
      <c r="I209">
        <f t="shared" si="36"/>
        <v>110.56120643707348</v>
      </c>
      <c r="J209">
        <f t="shared" si="36"/>
        <v>149871.28038051692</v>
      </c>
      <c r="K209">
        <f t="shared" si="36"/>
        <v>21.15623143366339</v>
      </c>
      <c r="L209">
        <f t="shared" si="37"/>
        <v>2.6715941130454826</v>
      </c>
      <c r="M209">
        <f t="shared" si="37"/>
        <v>94.069888534272863</v>
      </c>
      <c r="N209">
        <f t="shared" si="37"/>
        <v>3.2585173526816549</v>
      </c>
      <c r="O209">
        <f t="shared" si="33"/>
        <v>150002.99781838767</v>
      </c>
      <c r="P209">
        <f t="shared" si="34"/>
        <v>150002.99781838767</v>
      </c>
      <c r="Q209">
        <f t="shared" si="35"/>
        <v>4.1540594319985802</v>
      </c>
    </row>
    <row r="210" spans="1:17" x14ac:dyDescent="0.3">
      <c r="A210">
        <f t="shared" si="31"/>
        <v>189</v>
      </c>
      <c r="B210">
        <f t="shared" si="41"/>
        <v>2.3690135076820197E-2</v>
      </c>
      <c r="C210">
        <f t="shared" si="41"/>
        <v>6.0353001368031211E-4</v>
      </c>
      <c r="D210">
        <f t="shared" si="41"/>
        <v>0.1524966681684975</v>
      </c>
      <c r="E210">
        <f t="shared" si="32"/>
        <v>5.6858164395268574E-3</v>
      </c>
      <c r="F210">
        <f t="shared" si="39"/>
        <v>1.1065563515319234</v>
      </c>
      <c r="G210">
        <f t="shared" si="39"/>
        <v>1560.9719167283447</v>
      </c>
      <c r="H210">
        <f t="shared" si="39"/>
        <v>0.20782177528912926</v>
      </c>
      <c r="I210">
        <f t="shared" si="36"/>
        <v>110.65563515319235</v>
      </c>
      <c r="J210">
        <f t="shared" si="36"/>
        <v>156097.19167283448</v>
      </c>
      <c r="K210">
        <f t="shared" si="36"/>
        <v>20.782177528912925</v>
      </c>
      <c r="L210">
        <f t="shared" si="37"/>
        <v>2.6214469437904602</v>
      </c>
      <c r="M210">
        <f t="shared" si="37"/>
        <v>94.209340225764095</v>
      </c>
      <c r="N210">
        <f t="shared" si="37"/>
        <v>3.1692128304454394</v>
      </c>
      <c r="O210">
        <f t="shared" si="33"/>
        <v>156228.62948551661</v>
      </c>
      <c r="P210">
        <f t="shared" si="34"/>
        <v>156228.62948551661</v>
      </c>
      <c r="Q210">
        <f t="shared" si="35"/>
        <v>4.1503381650188409</v>
      </c>
    </row>
    <row r="211" spans="1:17" x14ac:dyDescent="0.3">
      <c r="A211">
        <f t="shared" si="31"/>
        <v>190</v>
      </c>
      <c r="B211">
        <f t="shared" si="41"/>
        <v>2.322562262433352E-2</v>
      </c>
      <c r="C211">
        <f t="shared" si="41"/>
        <v>5.8031732084645412E-4</v>
      </c>
      <c r="D211">
        <f t="shared" si="41"/>
        <v>0.15098680016682917</v>
      </c>
      <c r="E211">
        <f t="shared" si="32"/>
        <v>5.4750360493031952E-3</v>
      </c>
      <c r="F211">
        <f t="shared" si="39"/>
        <v>1.1074838861700544</v>
      </c>
      <c r="G211">
        <f t="shared" si="39"/>
        <v>1625.7580630083567</v>
      </c>
      <c r="H211">
        <f t="shared" si="39"/>
        <v>0.20413992278594836</v>
      </c>
      <c r="I211">
        <f t="shared" si="36"/>
        <v>110.74838861700545</v>
      </c>
      <c r="J211">
        <f t="shared" si="36"/>
        <v>162575.80630083565</v>
      </c>
      <c r="K211">
        <f t="shared" si="36"/>
        <v>20.413992278594836</v>
      </c>
      <c r="L211">
        <f t="shared" si="37"/>
        <v>2.5722002802716024</v>
      </c>
      <c r="M211">
        <f t="shared" si="37"/>
        <v>94.345556346953018</v>
      </c>
      <c r="N211">
        <f t="shared" si="37"/>
        <v>3.082243372775392</v>
      </c>
      <c r="O211">
        <f t="shared" si="33"/>
        <v>162706.96868173126</v>
      </c>
      <c r="P211">
        <f t="shared" si="34"/>
        <v>162706.96868173126</v>
      </c>
      <c r="Q211">
        <f t="shared" si="35"/>
        <v>4.146704235676113</v>
      </c>
    </row>
    <row r="212" spans="1:17" x14ac:dyDescent="0.3">
      <c r="A212">
        <f t="shared" si="31"/>
        <v>191</v>
      </c>
      <c r="B212">
        <f t="shared" si="41"/>
        <v>2.2770218259150515E-2</v>
      </c>
      <c r="C212">
        <f t="shared" si="41"/>
        <v>5.5799742389082128E-4</v>
      </c>
      <c r="D212">
        <f t="shared" si="41"/>
        <v>0.14949188135329625</v>
      </c>
      <c r="E212">
        <f t="shared" si="32"/>
        <v>5.2718819044303899E-3</v>
      </c>
      <c r="F212">
        <f t="shared" si="39"/>
        <v>1.1083950231418633</v>
      </c>
      <c r="G212">
        <f t="shared" si="39"/>
        <v>1693.1728080265664</v>
      </c>
      <c r="H212">
        <f t="shared" si="39"/>
        <v>0.20051616217237692</v>
      </c>
      <c r="I212">
        <f t="shared" si="36"/>
        <v>110.83950231418633</v>
      </c>
      <c r="J212">
        <f t="shared" si="36"/>
        <v>169317.28080265663</v>
      </c>
      <c r="K212">
        <f t="shared" si="36"/>
        <v>20.05161621723769</v>
      </c>
      <c r="L212">
        <f t="shared" si="37"/>
        <v>2.5238396594296413</v>
      </c>
      <c r="M212">
        <f t="shared" si="37"/>
        <v>94.478606508081214</v>
      </c>
      <c r="N212">
        <f t="shared" si="37"/>
        <v>2.9975538324891278</v>
      </c>
      <c r="O212">
        <f t="shared" si="33"/>
        <v>169448.17192118807</v>
      </c>
      <c r="P212">
        <f t="shared" si="34"/>
        <v>169448.17192118807</v>
      </c>
      <c r="Q212">
        <f t="shared" si="35"/>
        <v>4.143155818140265</v>
      </c>
    </row>
    <row r="213" spans="1:17" x14ac:dyDescent="0.3">
      <c r="A213">
        <f t="shared" si="31"/>
        <v>192</v>
      </c>
      <c r="B213">
        <f t="shared" ref="B213:D221" si="42">A$11^(-$A213)</f>
        <v>2.2323743391324032E-2</v>
      </c>
      <c r="C213">
        <f t="shared" si="42"/>
        <v>5.3653598451040493E-4</v>
      </c>
      <c r="D213">
        <f t="shared" si="42"/>
        <v>0.14801176371613486</v>
      </c>
      <c r="E213">
        <f t="shared" si="32"/>
        <v>5.0760896437315852E-3</v>
      </c>
      <c r="F213">
        <f t="shared" si="39"/>
        <v>1.1092901116770655</v>
      </c>
      <c r="G213">
        <f t="shared" si="39"/>
        <v>1763.321788308366</v>
      </c>
      <c r="H213">
        <f t="shared" si="39"/>
        <v>0.1969498894535065</v>
      </c>
      <c r="I213">
        <f t="shared" si="36"/>
        <v>110.92901116770655</v>
      </c>
      <c r="J213">
        <f t="shared" si="36"/>
        <v>176332.17883083661</v>
      </c>
      <c r="K213">
        <f t="shared" si="36"/>
        <v>19.694988945350651</v>
      </c>
      <c r="L213">
        <f t="shared" si="37"/>
        <v>2.4763507799611988</v>
      </c>
      <c r="M213">
        <f t="shared" si="37"/>
        <v>94.608559169867704</v>
      </c>
      <c r="N213">
        <f t="shared" si="37"/>
        <v>2.9150900501711288</v>
      </c>
      <c r="O213">
        <f t="shared" si="33"/>
        <v>176462.80283094966</v>
      </c>
      <c r="P213">
        <f t="shared" si="34"/>
        <v>176462.80283094966</v>
      </c>
      <c r="Q213">
        <f t="shared" si="35"/>
        <v>4.1396911104028655</v>
      </c>
    </row>
    <row r="214" spans="1:17" x14ac:dyDescent="0.3">
      <c r="A214">
        <f t="shared" si="31"/>
        <v>193</v>
      </c>
      <c r="B214">
        <f t="shared" si="42"/>
        <v>2.1886022932670619E-2</v>
      </c>
      <c r="C214">
        <f t="shared" si="42"/>
        <v>5.1589998510615854E-4</v>
      </c>
      <c r="D214">
        <f t="shared" si="42"/>
        <v>0.14654630070904442</v>
      </c>
      <c r="E214">
        <f t="shared" si="32"/>
        <v>4.8874033568329601E-3</v>
      </c>
      <c r="F214">
        <f t="shared" si="39"/>
        <v>1.1101694953609291</v>
      </c>
      <c r="G214">
        <f t="shared" si="39"/>
        <v>1836.3148745369297</v>
      </c>
      <c r="H214">
        <f t="shared" si="39"/>
        <v>0.19344049221578591</v>
      </c>
      <c r="I214">
        <f t="shared" si="36"/>
        <v>111.01694953609291</v>
      </c>
      <c r="J214">
        <f t="shared" si="36"/>
        <v>183631.48745369297</v>
      </c>
      <c r="K214">
        <f t="shared" si="36"/>
        <v>19.34404922157859</v>
      </c>
      <c r="L214">
        <f t="shared" si="37"/>
        <v>2.4297195034620662</v>
      </c>
      <c r="M214">
        <f t="shared" si="37"/>
        <v>94.735481642381941</v>
      </c>
      <c r="N214">
        <f t="shared" si="37"/>
        <v>2.8347988541560127</v>
      </c>
      <c r="O214">
        <f t="shared" si="33"/>
        <v>183761.84845245065</v>
      </c>
      <c r="P214">
        <f t="shared" si="34"/>
        <v>183761.84845245065</v>
      </c>
      <c r="Q214">
        <f t="shared" si="35"/>
        <v>4.136308334903549</v>
      </c>
    </row>
    <row r="215" spans="1:17" x14ac:dyDescent="0.3">
      <c r="A215">
        <f t="shared" ref="A215:A278" si="43">A214+1</f>
        <v>194</v>
      </c>
      <c r="B215">
        <f t="shared" si="42"/>
        <v>2.1456885228108451E-2</v>
      </c>
      <c r="C215">
        <f t="shared" si="42"/>
        <v>4.9605767798669093E-4</v>
      </c>
      <c r="D215">
        <f t="shared" si="42"/>
        <v>0.14509534723667764</v>
      </c>
      <c r="E215">
        <f t="shared" ref="E215:E221" si="44">(1+A$14*B215+B$14*C215+C$14*D215)/(A$8*B215^$C$2+$B$8*C215^$C$2+C$8*D215^$C$2)</f>
        <v>4.7055753583833369E-3</v>
      </c>
      <c r="F215">
        <f t="shared" si="39"/>
        <v>1.1110335121242931</v>
      </c>
      <c r="G215">
        <f t="shared" si="39"/>
        <v>1912.2663410896489</v>
      </c>
      <c r="H215">
        <f t="shared" si="39"/>
        <v>0.1899873505093459</v>
      </c>
      <c r="I215">
        <f t="shared" si="36"/>
        <v>111.10335121242932</v>
      </c>
      <c r="J215">
        <f t="shared" si="36"/>
        <v>191226.63410896488</v>
      </c>
      <c r="K215">
        <f t="shared" si="36"/>
        <v>18.998735050934592</v>
      </c>
      <c r="L215">
        <f t="shared" si="37"/>
        <v>2.3839318554233198</v>
      </c>
      <c r="M215">
        <f t="shared" si="37"/>
        <v>94.85944008530366</v>
      </c>
      <c r="N215">
        <f t="shared" si="37"/>
        <v>2.7566280592729928</v>
      </c>
      <c r="O215">
        <f t="shared" ref="O215:O221" si="45">B$21*I215+C$21*J215+D$21*K215</f>
        <v>191356.73619522824</v>
      </c>
      <c r="P215">
        <f t="shared" ref="P215:P221" si="46">O215/$O$21*100</f>
        <v>191356.73619522824</v>
      </c>
      <c r="Q215">
        <f t="shared" ref="Q215:Q221" si="47">100*(P215/P214-1)</f>
        <v>4.1330057390790875</v>
      </c>
    </row>
    <row r="216" spans="1:17" x14ac:dyDescent="0.3">
      <c r="A216">
        <f t="shared" si="43"/>
        <v>195</v>
      </c>
      <c r="B216">
        <f t="shared" si="42"/>
        <v>2.1036161988341618E-2</v>
      </c>
      <c r="C216">
        <f t="shared" si="42"/>
        <v>4.7697853652566436E-4</v>
      </c>
      <c r="D216">
        <f t="shared" si="42"/>
        <v>0.14365875964027491</v>
      </c>
      <c r="E216">
        <f t="shared" si="44"/>
        <v>4.5303659654509628E-3</v>
      </c>
      <c r="F216">
        <f t="shared" si="39"/>
        <v>1.1118824942405843</v>
      </c>
      <c r="G216">
        <f t="shared" si="39"/>
        <v>1991.2950423582035</v>
      </c>
      <c r="H216">
        <f t="shared" si="39"/>
        <v>0.18658983769209728</v>
      </c>
      <c r="I216">
        <f t="shared" si="36"/>
        <v>111.18824942405843</v>
      </c>
      <c r="J216">
        <f t="shared" si="36"/>
        <v>199129.50423582035</v>
      </c>
      <c r="K216">
        <f t="shared" si="36"/>
        <v>18.658983769209726</v>
      </c>
      <c r="L216">
        <f t="shared" si="37"/>
        <v>2.3389740260846246</v>
      </c>
      <c r="M216">
        <f t="shared" si="37"/>
        <v>94.980499509482669</v>
      </c>
      <c r="N216">
        <f t="shared" si="37"/>
        <v>2.6805264644326909</v>
      </c>
      <c r="O216">
        <f t="shared" si="45"/>
        <v>199259.35146901364</v>
      </c>
      <c r="P216">
        <f t="shared" si="46"/>
        <v>199259.35146901364</v>
      </c>
      <c r="Q216">
        <f t="shared" si="47"/>
        <v>4.1297815958372563</v>
      </c>
    </row>
    <row r="217" spans="1:17" x14ac:dyDescent="0.3">
      <c r="A217">
        <f t="shared" si="43"/>
        <v>196</v>
      </c>
      <c r="B217">
        <f t="shared" si="42"/>
        <v>2.0623688223864334E-2</v>
      </c>
      <c r="C217">
        <f t="shared" si="42"/>
        <v>4.5863320819775419E-4</v>
      </c>
      <c r="D217">
        <f t="shared" si="42"/>
        <v>0.14223639568344049</v>
      </c>
      <c r="E217">
        <f t="shared" si="44"/>
        <v>4.3615432782603478E-3</v>
      </c>
      <c r="F217">
        <f t="shared" si="39"/>
        <v>1.1127167683294028</v>
      </c>
      <c r="G217">
        <f t="shared" si="39"/>
        <v>2073.5245961237019</v>
      </c>
      <c r="H217">
        <f t="shared" si="39"/>
        <v>0.18324732123662102</v>
      </c>
      <c r="I217">
        <f t="shared" si="36"/>
        <v>111.27167683294029</v>
      </c>
      <c r="J217">
        <f t="shared" si="36"/>
        <v>207352.45961237021</v>
      </c>
      <c r="K217">
        <f t="shared" si="36"/>
        <v>18.324732123662102</v>
      </c>
      <c r="L217">
        <f t="shared" si="37"/>
        <v>2.2948323711491483</v>
      </c>
      <c r="M217">
        <f t="shared" si="37"/>
        <v>95.098723779716607</v>
      </c>
      <c r="N217">
        <f t="shared" si="37"/>
        <v>2.6064438491342554</v>
      </c>
      <c r="O217">
        <f t="shared" si="45"/>
        <v>207482.0560213268</v>
      </c>
      <c r="P217">
        <f t="shared" si="46"/>
        <v>207482.0560213268</v>
      </c>
      <c r="Q217">
        <f t="shared" si="47"/>
        <v>4.1266342039619985</v>
      </c>
    </row>
    <row r="218" spans="1:17" x14ac:dyDescent="0.3">
      <c r="A218">
        <f t="shared" si="43"/>
        <v>197</v>
      </c>
      <c r="B218">
        <f t="shared" si="42"/>
        <v>2.0219302180259149E-2</v>
      </c>
      <c r="C218">
        <f t="shared" si="42"/>
        <v>4.4099346942091743E-4</v>
      </c>
      <c r="D218">
        <f t="shared" si="42"/>
        <v>0.14082811453805991</v>
      </c>
      <c r="E218">
        <f t="shared" si="44"/>
        <v>4.1988829644128917E-3</v>
      </c>
      <c r="F218">
        <f t="shared" si="39"/>
        <v>1.113536655366278</v>
      </c>
      <c r="G218">
        <f t="shared" si="39"/>
        <v>2159.0835742691779</v>
      </c>
      <c r="H218">
        <f t="shared" si="39"/>
        <v>0.17995916350087146</v>
      </c>
      <c r="I218">
        <f t="shared" si="36"/>
        <v>111.3536655366278</v>
      </c>
      <c r="J218">
        <f t="shared" si="36"/>
        <v>215908.35742691779</v>
      </c>
      <c r="K218">
        <f t="shared" si="36"/>
        <v>17.995916350087146</v>
      </c>
      <c r="L218">
        <f t="shared" si="37"/>
        <v>2.2514934123645864</v>
      </c>
      <c r="M218">
        <f t="shared" si="37"/>
        <v>95.21417561866798</v>
      </c>
      <c r="N218">
        <f t="shared" si="37"/>
        <v>2.5343309689674176</v>
      </c>
      <c r="O218">
        <f t="shared" si="45"/>
        <v>216037.70700880449</v>
      </c>
      <c r="P218">
        <f t="shared" si="46"/>
        <v>216037.70700880449</v>
      </c>
      <c r="Q218">
        <f t="shared" si="47"/>
        <v>4.1235618884547076</v>
      </c>
    </row>
    <row r="219" spans="1:17" x14ac:dyDescent="0.3">
      <c r="A219">
        <f t="shared" si="43"/>
        <v>198</v>
      </c>
      <c r="B219">
        <f t="shared" si="42"/>
        <v>1.982284527476387E-2</v>
      </c>
      <c r="C219">
        <f t="shared" si="42"/>
        <v>4.2403218213549752E-4</v>
      </c>
      <c r="D219">
        <f t="shared" si="42"/>
        <v>0.13943377677035629</v>
      </c>
      <c r="E219">
        <f t="shared" si="44"/>
        <v>4.0421680467168913E-3</v>
      </c>
      <c r="F219">
        <f t="shared" si="39"/>
        <v>1.1143424706981899</v>
      </c>
      <c r="G219">
        <f t="shared" si="39"/>
        <v>2248.1057011230091</v>
      </c>
      <c r="H219">
        <f t="shared" si="39"/>
        <v>0.17672472246371948</v>
      </c>
      <c r="I219">
        <f t="shared" si="36"/>
        <v>111.43424706981899</v>
      </c>
      <c r="J219">
        <f t="shared" si="36"/>
        <v>224810.57011230092</v>
      </c>
      <c r="K219">
        <f t="shared" si="36"/>
        <v>17.672472246371949</v>
      </c>
      <c r="L219">
        <f t="shared" si="37"/>
        <v>2.208943837974831</v>
      </c>
      <c r="M219">
        <f t="shared" si="37"/>
        <v>95.326916611844212</v>
      </c>
      <c r="N219">
        <f t="shared" si="37"/>
        <v>2.4641395501809433</v>
      </c>
      <c r="O219">
        <f t="shared" si="45"/>
        <v>224939.67683161711</v>
      </c>
      <c r="P219">
        <f t="shared" si="46"/>
        <v>224939.67683161708</v>
      </c>
      <c r="Q219">
        <f t="shared" si="47"/>
        <v>4.1205630008143812</v>
      </c>
    </row>
    <row r="220" spans="1:17" x14ac:dyDescent="0.3">
      <c r="A220">
        <f t="shared" si="43"/>
        <v>199</v>
      </c>
      <c r="B220">
        <f t="shared" si="42"/>
        <v>1.9434162034082228E-2</v>
      </c>
      <c r="C220">
        <f t="shared" si="42"/>
        <v>4.0772325205336307E-4</v>
      </c>
      <c r="D220">
        <f t="shared" si="42"/>
        <v>0.13805324432708552</v>
      </c>
      <c r="E220">
        <f t="shared" si="44"/>
        <v>3.8911886947355979E-3</v>
      </c>
      <c r="F220">
        <f t="shared" si="39"/>
        <v>1.1151345240644863</v>
      </c>
      <c r="G220">
        <f t="shared" si="39"/>
        <v>2340.7300597385743</v>
      </c>
      <c r="H220">
        <f t="shared" si="39"/>
        <v>0.17354335242635632</v>
      </c>
      <c r="I220">
        <f t="shared" si="36"/>
        <v>111.51345240644864</v>
      </c>
      <c r="J220">
        <f t="shared" si="36"/>
        <v>234073.00597385742</v>
      </c>
      <c r="K220">
        <f t="shared" si="36"/>
        <v>17.354335242635631</v>
      </c>
      <c r="L220">
        <f t="shared" si="37"/>
        <v>2.1671705030468393</v>
      </c>
      <c r="M220">
        <f t="shared" si="37"/>
        <v>95.437007213567426</v>
      </c>
      <c r="N220">
        <f t="shared" si="37"/>
        <v>2.3958222833857277</v>
      </c>
      <c r="O220">
        <f t="shared" si="45"/>
        <v>234201.87376150652</v>
      </c>
      <c r="P220">
        <f t="shared" si="46"/>
        <v>234201.87376150652</v>
      </c>
      <c r="Q220">
        <f t="shared" si="47"/>
        <v>4.1176359192615086</v>
      </c>
    </row>
    <row r="221" spans="1:17" x14ac:dyDescent="0.3">
      <c r="A221">
        <f t="shared" si="43"/>
        <v>200</v>
      </c>
      <c r="B221">
        <f t="shared" si="42"/>
        <v>1.9053100033413945E-2</v>
      </c>
      <c r="C221">
        <f t="shared" si="42"/>
        <v>3.92041588512849E-4</v>
      </c>
      <c r="D221">
        <f t="shared" si="42"/>
        <v>0.1366863805218668</v>
      </c>
      <c r="E221">
        <f t="shared" si="44"/>
        <v>3.7457420201461827E-3</v>
      </c>
      <c r="F221">
        <f t="shared" si="39"/>
        <v>1.1159131196228307</v>
      </c>
      <c r="G221">
        <f t="shared" si="39"/>
        <v>2437.1013064276844</v>
      </c>
      <c r="H221">
        <f t="shared" si="39"/>
        <v>0.1704144046805878</v>
      </c>
      <c r="I221">
        <f t="shared" si="36"/>
        <v>111.59131196228307</v>
      </c>
      <c r="J221">
        <f t="shared" si="36"/>
        <v>243710.13064276843</v>
      </c>
      <c r="K221">
        <f t="shared" si="36"/>
        <v>17.041440468058781</v>
      </c>
      <c r="L221">
        <f t="shared" si="37"/>
        <v>2.1261604296772814</v>
      </c>
      <c r="M221">
        <f t="shared" si="37"/>
        <v>95.544506753864894</v>
      </c>
      <c r="N221">
        <f t="shared" si="37"/>
        <v>2.3293328164578222</v>
      </c>
      <c r="O221">
        <f t="shared" si="45"/>
        <v>243838.76339519877</v>
      </c>
      <c r="P221">
        <f t="shared" si="46"/>
        <v>243838.76339519874</v>
      </c>
      <c r="Q221">
        <f t="shared" si="47"/>
        <v>4.1147790489096225</v>
      </c>
    </row>
    <row r="222" spans="1:17" x14ac:dyDescent="0.3">
      <c r="A222">
        <f t="shared" si="43"/>
        <v>201</v>
      </c>
      <c r="B222">
        <f t="shared" ref="B222:B285" si="48">A$11^(-$A222)</f>
        <v>1.8679509836680343E-2</v>
      </c>
      <c r="C222">
        <f t="shared" ref="C222:C285" si="49">B$11^(-$A222)</f>
        <v>3.7696306587773937E-4</v>
      </c>
      <c r="D222">
        <f t="shared" ref="D222:D285" si="50">C$11^(-$A222)</f>
        <v>0.1353330500216503</v>
      </c>
      <c r="E222">
        <f t="shared" ref="E222:E285" si="51">(1+A$14*B222+B$14*C222+C$14*D222)/(A$8*B222^$C$2+$B$8*C222^$C$2+C$8*D222^$C$2)</f>
        <v>3.6056318759875861E-3</v>
      </c>
      <c r="F222">
        <f t="shared" ref="F222:F285" si="52">A$8*$E222/(B222^$B$2)-A$14</f>
        <v>1.1166785559798313</v>
      </c>
      <c r="G222">
        <f t="shared" ref="G222:G285" si="53">B$8*$E222/(C222^$B$2)-B$14</f>
        <v>2537.3698938780121</v>
      </c>
      <c r="H222">
        <f t="shared" ref="H222:H285" si="54">C$8*$E222/(D222^$B$2)-C$14</f>
        <v>0.16733722814502677</v>
      </c>
      <c r="I222">
        <f t="shared" ref="I222:I285" si="55">$A$17*F222</f>
        <v>111.66785559798313</v>
      </c>
      <c r="J222">
        <f t="shared" ref="J222:J285" si="56">$A$17*G222</f>
        <v>253736.98938780121</v>
      </c>
      <c r="K222">
        <f t="shared" ref="K222:K285" si="57">$A$17*H222</f>
        <v>16.733722814502677</v>
      </c>
      <c r="L222">
        <f t="shared" ref="L222:L285" si="58">B222*I222</f>
        <v>2.0859008070835263</v>
      </c>
      <c r="M222">
        <f t="shared" ref="M222:M285" si="59">C222*J222</f>
        <v>95.649473446212966</v>
      </c>
      <c r="N222">
        <f t="shared" ref="N222:N285" si="60">D222*K222</f>
        <v>2.2646257467035218</v>
      </c>
      <c r="O222">
        <f t="shared" ref="O222:O285" si="61">B$21*I222+C$21*J222+D$21*K222</f>
        <v>253865.39096621369</v>
      </c>
      <c r="P222">
        <f t="shared" ref="P222:P285" si="62">O222/$O$21*100</f>
        <v>253865.39096621369</v>
      </c>
      <c r="Q222">
        <f t="shared" ref="Q222:Q285" si="63">100*(P222/P221-1)</f>
        <v>4.1119908218876677</v>
      </c>
    </row>
    <row r="223" spans="1:17" x14ac:dyDescent="0.3">
      <c r="A223">
        <f t="shared" si="43"/>
        <v>202</v>
      </c>
      <c r="B223">
        <f t="shared" si="48"/>
        <v>1.8313244937921903E-2</v>
      </c>
      <c r="C223">
        <f t="shared" si="49"/>
        <v>3.6246448642090324E-4</v>
      </c>
      <c r="D223">
        <f t="shared" si="50"/>
        <v>0.1339931188333171</v>
      </c>
      <c r="E223">
        <f t="shared" si="51"/>
        <v>3.4706686598614338E-3</v>
      </c>
      <c r="F223">
        <f t="shared" si="52"/>
        <v>1.1174311262260255</v>
      </c>
      <c r="G223">
        <f t="shared" si="53"/>
        <v>2641.6923031979723</v>
      </c>
      <c r="H223">
        <f t="shared" si="54"/>
        <v>0.16431116997020434</v>
      </c>
      <c r="I223">
        <f t="shared" si="55"/>
        <v>111.74311262260255</v>
      </c>
      <c r="J223">
        <f t="shared" si="56"/>
        <v>264169.23031979724</v>
      </c>
      <c r="K223">
        <f t="shared" si="57"/>
        <v>16.431116997020435</v>
      </c>
      <c r="L223">
        <f t="shared" si="58"/>
        <v>2.0463789915835133</v>
      </c>
      <c r="M223">
        <f t="shared" si="59"/>
        <v>95.751964396070605</v>
      </c>
      <c r="N223">
        <f t="shared" si="60"/>
        <v>2.2016566123458956</v>
      </c>
      <c r="O223">
        <f t="shared" si="61"/>
        <v>264297.40454941685</v>
      </c>
      <c r="P223">
        <f t="shared" si="62"/>
        <v>264297.40454941685</v>
      </c>
      <c r="Q223">
        <f t="shared" si="63"/>
        <v>4.1092696974167398</v>
      </c>
    </row>
    <row r="224" spans="1:17" x14ac:dyDescent="0.3">
      <c r="A224">
        <f t="shared" si="43"/>
        <v>203</v>
      </c>
      <c r="B224">
        <f t="shared" si="48"/>
        <v>1.7954161703845006E-2</v>
      </c>
      <c r="C224">
        <f t="shared" si="49"/>
        <v>3.4852354463548395E-4</v>
      </c>
      <c r="D224">
        <f t="shared" si="50"/>
        <v>0.13266645429041299</v>
      </c>
      <c r="E224">
        <f t="shared" si="51"/>
        <v>3.340669121137326E-3</v>
      </c>
      <c r="F224">
        <f t="shared" si="52"/>
        <v>1.118171117974891</v>
      </c>
      <c r="G224">
        <f t="shared" si="53"/>
        <v>2750.2312852462283</v>
      </c>
      <c r="H224">
        <f t="shared" si="54"/>
        <v>0.16133557611359239</v>
      </c>
      <c r="I224">
        <f t="shared" si="55"/>
        <v>111.8171117974891</v>
      </c>
      <c r="J224">
        <f t="shared" si="56"/>
        <v>275023.12852462282</v>
      </c>
      <c r="K224">
        <f t="shared" si="57"/>
        <v>16.13355761135924</v>
      </c>
      <c r="L224">
        <f t="shared" si="58"/>
        <v>2.0075825064690345</v>
      </c>
      <c r="M224">
        <f t="shared" si="59"/>
        <v>95.852035610141826</v>
      </c>
      <c r="N224">
        <f t="shared" si="60"/>
        <v>2.1403818833891353</v>
      </c>
      <c r="O224">
        <f t="shared" si="61"/>
        <v>275151.07919403171</v>
      </c>
      <c r="P224">
        <f t="shared" si="62"/>
        <v>275151.07919403171</v>
      </c>
      <c r="Q224">
        <f t="shared" si="63"/>
        <v>4.1066141618449015</v>
      </c>
    </row>
    <row r="225" spans="1:17" x14ac:dyDescent="0.3">
      <c r="A225">
        <f t="shared" si="43"/>
        <v>204</v>
      </c>
      <c r="B225">
        <f t="shared" si="48"/>
        <v>1.7602119317495099E-2</v>
      </c>
      <c r="C225">
        <f t="shared" si="49"/>
        <v>3.351187929187345E-4</v>
      </c>
      <c r="D225">
        <f t="shared" si="50"/>
        <v>0.13135292504001286</v>
      </c>
      <c r="E225">
        <f t="shared" si="51"/>
        <v>3.2154561722018147E-3</v>
      </c>
      <c r="F225">
        <f t="shared" si="52"/>
        <v>1.1188988134055924</v>
      </c>
      <c r="G225">
        <f t="shared" si="53"/>
        <v>2863.1561116172984</v>
      </c>
      <c r="H225">
        <f t="shared" si="54"/>
        <v>0.15840979188553322</v>
      </c>
      <c r="I225">
        <f t="shared" si="55"/>
        <v>111.88988134055924</v>
      </c>
      <c r="J225">
        <f t="shared" si="56"/>
        <v>286315.61116172984</v>
      </c>
      <c r="K225">
        <f t="shared" si="57"/>
        <v>15.840979188553323</v>
      </c>
      <c r="L225">
        <f t="shared" si="58"/>
        <v>1.9694990417768923</v>
      </c>
      <c r="M225">
        <f t="shared" si="59"/>
        <v>95.949742006308654</v>
      </c>
      <c r="N225">
        <f t="shared" si="60"/>
        <v>2.0807589519144485</v>
      </c>
      <c r="O225">
        <f t="shared" si="61"/>
        <v>286443.34202225896</v>
      </c>
      <c r="P225">
        <f t="shared" si="62"/>
        <v>286443.34202225896</v>
      </c>
      <c r="Q225">
        <f t="shared" si="63"/>
        <v>4.1040227286421649</v>
      </c>
    </row>
    <row r="226" spans="1:17" x14ac:dyDescent="0.3">
      <c r="A226">
        <f t="shared" si="43"/>
        <v>205</v>
      </c>
      <c r="B226">
        <f t="shared" si="48"/>
        <v>1.7256979723034412E-2</v>
      </c>
      <c r="C226">
        <f t="shared" si="49"/>
        <v>3.2222960857570621E-4</v>
      </c>
      <c r="D226">
        <f t="shared" si="50"/>
        <v>0.13005240102971571</v>
      </c>
      <c r="E226">
        <f t="shared" si="51"/>
        <v>3.0948587037793155E-3</v>
      </c>
      <c r="F226">
        <f t="shared" si="52"/>
        <v>1.1196144893091617</v>
      </c>
      <c r="G226">
        <f t="shared" si="53"/>
        <v>2980.6428356695792</v>
      </c>
      <c r="H226">
        <f t="shared" si="54"/>
        <v>0.15553316246705098</v>
      </c>
      <c r="I226">
        <f t="shared" si="55"/>
        <v>111.96144893091618</v>
      </c>
      <c r="J226">
        <f t="shared" si="56"/>
        <v>298064.28356695792</v>
      </c>
      <c r="K226">
        <f t="shared" si="57"/>
        <v>15.553316246705098</v>
      </c>
      <c r="L226">
        <f t="shared" si="58"/>
        <v>1.9321164539623734</v>
      </c>
      <c r="M226">
        <f t="shared" si="59"/>
        <v>96.045137424179146</v>
      </c>
      <c r="N226">
        <f t="shared" si="60"/>
        <v>2.0227461218584843</v>
      </c>
      <c r="O226">
        <f t="shared" si="61"/>
        <v>298191.79833213554</v>
      </c>
      <c r="P226">
        <f t="shared" si="62"/>
        <v>298191.79833213554</v>
      </c>
      <c r="Q226">
        <f t="shared" si="63"/>
        <v>4.1014939383592353</v>
      </c>
    </row>
    <row r="227" spans="1:17" x14ac:dyDescent="0.3">
      <c r="A227">
        <f t="shared" si="43"/>
        <v>206</v>
      </c>
      <c r="B227">
        <f t="shared" si="48"/>
        <v>1.6918607571602365E-2</v>
      </c>
      <c r="C227">
        <f t="shared" si="49"/>
        <v>3.0983616209202521E-4</v>
      </c>
      <c r="D227">
        <f t="shared" si="50"/>
        <v>0.12876475349476801</v>
      </c>
      <c r="E227">
        <f t="shared" si="51"/>
        <v>2.9787114043428654E-3</v>
      </c>
      <c r="F227">
        <f t="shared" si="52"/>
        <v>1.1203184171378464</v>
      </c>
      <c r="G227">
        <f t="shared" si="53"/>
        <v>3102.8745639975896</v>
      </c>
      <c r="H227">
        <f t="shared" si="54"/>
        <v>0.15270503340050964</v>
      </c>
      <c r="I227">
        <f t="shared" si="55"/>
        <v>112.03184171378464</v>
      </c>
      <c r="J227">
        <f t="shared" si="56"/>
        <v>310287.45639975893</v>
      </c>
      <c r="K227">
        <f t="shared" si="57"/>
        <v>15.270503340050965</v>
      </c>
      <c r="L227">
        <f t="shared" si="58"/>
        <v>1.8954227654793945</v>
      </c>
      <c r="M227">
        <f t="shared" si="59"/>
        <v>96.138274636197906</v>
      </c>
      <c r="N227">
        <f t="shared" si="60"/>
        <v>1.9663025983226941</v>
      </c>
      <c r="O227">
        <f t="shared" si="61"/>
        <v>310414.75874481275</v>
      </c>
      <c r="P227">
        <f t="shared" si="62"/>
        <v>310414.75874481275</v>
      </c>
      <c r="Q227">
        <f t="shared" si="63"/>
        <v>4.0990263585529263</v>
      </c>
    </row>
    <row r="228" spans="1:17" x14ac:dyDescent="0.3">
      <c r="A228">
        <f t="shared" si="43"/>
        <v>207</v>
      </c>
      <c r="B228">
        <f t="shared" si="48"/>
        <v>1.6586870168237615E-2</v>
      </c>
      <c r="C228">
        <f t="shared" si="49"/>
        <v>2.9791938662694731E-4</v>
      </c>
      <c r="D228">
        <f t="shared" si="50"/>
        <v>0.1274898549453149</v>
      </c>
      <c r="E228">
        <f t="shared" si="51"/>
        <v>2.8668545836231926E-3</v>
      </c>
      <c r="F228">
        <f t="shared" si="52"/>
        <v>1.1210108630573519</v>
      </c>
      <c r="G228">
        <f t="shared" si="53"/>
        <v>3230.0417387662797</v>
      </c>
      <c r="H228">
        <f t="shared" si="54"/>
        <v>0.1499247510540655</v>
      </c>
      <c r="I228">
        <f t="shared" si="55"/>
        <v>112.10108630573518</v>
      </c>
      <c r="J228">
        <f t="shared" si="56"/>
        <v>323004.17387662799</v>
      </c>
      <c r="K228">
        <f t="shared" si="57"/>
        <v>14.99247510540655</v>
      </c>
      <c r="L228">
        <f t="shared" si="58"/>
        <v>1.8594061642716291</v>
      </c>
      <c r="M228">
        <f t="shared" si="59"/>
        <v>96.229205359268846</v>
      </c>
      <c r="N228">
        <f t="shared" si="60"/>
        <v>1.9113884764595257</v>
      </c>
      <c r="O228">
        <f t="shared" si="61"/>
        <v>323131.26743803913</v>
      </c>
      <c r="P228">
        <f t="shared" si="62"/>
        <v>323131.26743803913</v>
      </c>
      <c r="Q228">
        <f t="shared" si="63"/>
        <v>4.0966185836803115</v>
      </c>
    </row>
    <row r="229" spans="1:17" x14ac:dyDescent="0.3">
      <c r="A229">
        <f t="shared" si="43"/>
        <v>208</v>
      </c>
      <c r="B229">
        <f t="shared" si="48"/>
        <v>1.62616374198408E-2</v>
      </c>
      <c r="C229">
        <f t="shared" si="49"/>
        <v>2.8646094867975698E-4</v>
      </c>
      <c r="D229">
        <f t="shared" si="50"/>
        <v>0.12622757915377708</v>
      </c>
      <c r="E229">
        <f t="shared" si="51"/>
        <v>2.7591340002157739E-3</v>
      </c>
      <c r="F229">
        <f t="shared" si="52"/>
        <v>1.1216920880017369</v>
      </c>
      <c r="G229">
        <f t="shared" si="53"/>
        <v>3362.3424313419737</v>
      </c>
      <c r="H229">
        <f t="shared" si="54"/>
        <v>0.14719166306084777</v>
      </c>
      <c r="I229">
        <f t="shared" si="55"/>
        <v>112.16920880017369</v>
      </c>
      <c r="J229">
        <f t="shared" si="56"/>
        <v>336234.24313419737</v>
      </c>
      <c r="K229">
        <f t="shared" si="57"/>
        <v>14.719166306084777</v>
      </c>
      <c r="L229">
        <f t="shared" si="58"/>
        <v>1.8240550031788405</v>
      </c>
      <c r="M229">
        <f t="shared" si="59"/>
        <v>96.317980266842241</v>
      </c>
      <c r="N229">
        <f t="shared" si="60"/>
        <v>1.8579647299789248</v>
      </c>
      <c r="O229">
        <f t="shared" si="61"/>
        <v>336361.13150930364</v>
      </c>
      <c r="P229">
        <f t="shared" si="62"/>
        <v>336361.13150930364</v>
      </c>
      <c r="Q229">
        <f t="shared" si="63"/>
        <v>4.0942692349638765</v>
      </c>
    </row>
    <row r="230" spans="1:17" x14ac:dyDescent="0.3">
      <c r="A230">
        <f t="shared" si="43"/>
        <v>209</v>
      </c>
      <c r="B230">
        <f t="shared" si="48"/>
        <v>1.5942781784157645E-2</v>
      </c>
      <c r="C230">
        <f t="shared" si="49"/>
        <v>2.7544321988438175E-4</v>
      </c>
      <c r="D230">
        <f t="shared" si="50"/>
        <v>0.12497780114235356</v>
      </c>
      <c r="E230">
        <f t="shared" si="51"/>
        <v>2.6554006932775097E-3</v>
      </c>
      <c r="F230">
        <f t="shared" si="52"/>
        <v>1.1223623477307165</v>
      </c>
      <c r="G230">
        <f t="shared" si="53"/>
        <v>3499.9826476718999</v>
      </c>
      <c r="H230">
        <f t="shared" si="54"/>
        <v>0.14450511873377908</v>
      </c>
      <c r="I230">
        <f t="shared" si="55"/>
        <v>112.23623477307166</v>
      </c>
      <c r="J230">
        <f t="shared" si="56"/>
        <v>349998.26476718998</v>
      </c>
      <c r="K230">
        <f t="shared" si="57"/>
        <v>14.450511873377907</v>
      </c>
      <c r="L230">
        <f t="shared" si="58"/>
        <v>1.7893577992625675</v>
      </c>
      <c r="M230">
        <f t="shared" si="59"/>
        <v>96.404649001421177</v>
      </c>
      <c r="N230">
        <f t="shared" si="60"/>
        <v>1.805993199316243</v>
      </c>
      <c r="O230">
        <f t="shared" si="61"/>
        <v>350124.95151383639</v>
      </c>
      <c r="P230">
        <f t="shared" si="62"/>
        <v>350124.95151383639</v>
      </c>
      <c r="Q230">
        <f t="shared" si="63"/>
        <v>4.0919769602309364</v>
      </c>
    </row>
    <row r="231" spans="1:17" x14ac:dyDescent="0.3">
      <c r="A231">
        <f t="shared" si="43"/>
        <v>210</v>
      </c>
      <c r="B231">
        <f t="shared" si="48"/>
        <v>1.5630178219762397E-2</v>
      </c>
      <c r="C231">
        <f t="shared" si="49"/>
        <v>2.6484924988882859E-4</v>
      </c>
      <c r="D231">
        <f t="shared" si="50"/>
        <v>0.12374039717064705</v>
      </c>
      <c r="E231">
        <f t="shared" si="51"/>
        <v>2.5555108182972641E-3</v>
      </c>
      <c r="F231">
        <f t="shared" si="52"/>
        <v>1.1230218928891493</v>
      </c>
      <c r="G231">
        <f t="shared" si="53"/>
        <v>3643.1766458823668</v>
      </c>
      <c r="H231">
        <f t="shared" si="54"/>
        <v>0.14186446945693668</v>
      </c>
      <c r="I231">
        <f t="shared" si="55"/>
        <v>112.30218928891493</v>
      </c>
      <c r="J231">
        <f t="shared" si="56"/>
        <v>364317.66458823666</v>
      </c>
      <c r="K231">
        <f t="shared" si="57"/>
        <v>14.186446945693667</v>
      </c>
      <c r="L231">
        <f t="shared" si="58"/>
        <v>1.7553032330552321</v>
      </c>
      <c r="M231">
        <f t="shared" si="59"/>
        <v>96.48926018744433</v>
      </c>
      <c r="N231">
        <f t="shared" si="60"/>
        <v>1.7554365795004472</v>
      </c>
      <c r="O231">
        <f t="shared" si="61"/>
        <v>364444.15322447126</v>
      </c>
      <c r="P231">
        <f t="shared" si="62"/>
        <v>364444.15322447126</v>
      </c>
      <c r="Q231">
        <f t="shared" si="63"/>
        <v>4.0897404337288501</v>
      </c>
    </row>
    <row r="232" spans="1:17" x14ac:dyDescent="0.3">
      <c r="A232">
        <f t="shared" si="43"/>
        <v>211</v>
      </c>
      <c r="B232">
        <f t="shared" si="48"/>
        <v>1.5323704137021959E-2</v>
      </c>
      <c r="C232">
        <f t="shared" si="49"/>
        <v>2.5466274027771978E-4</v>
      </c>
      <c r="D232">
        <f t="shared" si="50"/>
        <v>0.12251524472341296</v>
      </c>
      <c r="E232">
        <f t="shared" si="51"/>
        <v>2.4593254869177679E-3</v>
      </c>
      <c r="F232">
        <f t="shared" si="52"/>
        <v>1.1236709690684945</v>
      </c>
      <c r="G232">
        <f t="shared" si="53"/>
        <v>3792.1472665843708</v>
      </c>
      <c r="H232">
        <f t="shared" si="54"/>
        <v>0.13926906905432801</v>
      </c>
      <c r="I232">
        <f t="shared" si="55"/>
        <v>112.36709690684945</v>
      </c>
      <c r="J232">
        <f t="shared" si="56"/>
        <v>379214.72665843705</v>
      </c>
      <c r="K232">
        <f t="shared" si="57"/>
        <v>13.926906905432801</v>
      </c>
      <c r="L232">
        <f t="shared" si="58"/>
        <v>1.7218801477366363</v>
      </c>
      <c r="M232">
        <f t="shared" si="59"/>
        <v>96.571861444504052</v>
      </c>
      <c r="N232">
        <f t="shared" si="60"/>
        <v>1.7062584077592895</v>
      </c>
      <c r="O232">
        <f t="shared" si="61"/>
        <v>379341.02066224936</v>
      </c>
      <c r="P232">
        <f t="shared" si="62"/>
        <v>379341.02066224936</v>
      </c>
      <c r="Q232">
        <f t="shared" si="63"/>
        <v>4.0875583559170758</v>
      </c>
    </row>
    <row r="233" spans="1:17" x14ac:dyDescent="0.3">
      <c r="A233">
        <f t="shared" si="43"/>
        <v>212</v>
      </c>
      <c r="B233">
        <f t="shared" si="48"/>
        <v>1.502323935002153E-2</v>
      </c>
      <c r="C233">
        <f t="shared" si="49"/>
        <v>2.4486801949780748E-4</v>
      </c>
      <c r="D233">
        <f t="shared" si="50"/>
        <v>0.12130222249842865</v>
      </c>
      <c r="E233">
        <f t="shared" si="51"/>
        <v>2.3667106107802143E-3</v>
      </c>
      <c r="F233">
        <f t="shared" si="52"/>
        <v>1.1243098168700341</v>
      </c>
      <c r="G233">
        <f t="shared" si="53"/>
        <v>3947.1262763950922</v>
      </c>
      <c r="H233">
        <f t="shared" si="54"/>
        <v>0.13671827413694385</v>
      </c>
      <c r="I233">
        <f t="shared" si="55"/>
        <v>112.43098168700341</v>
      </c>
      <c r="J233">
        <f t="shared" si="56"/>
        <v>394712.62763950921</v>
      </c>
      <c r="K233">
        <f t="shared" si="57"/>
        <v>13.671827413694384</v>
      </c>
      <c r="L233">
        <f t="shared" si="58"/>
        <v>1.6890775482417397</v>
      </c>
      <c r="M233">
        <f t="shared" si="59"/>
        <v>96.652499400862169</v>
      </c>
      <c r="N233">
        <f t="shared" si="60"/>
        <v>1.6584230508960724</v>
      </c>
      <c r="O233">
        <f t="shared" si="61"/>
        <v>394838.73044860986</v>
      </c>
      <c r="P233">
        <f t="shared" si="62"/>
        <v>394838.73044860986</v>
      </c>
      <c r="Q233">
        <f t="shared" si="63"/>
        <v>4.0854294532409741</v>
      </c>
    </row>
    <row r="234" spans="1:17" x14ac:dyDescent="0.3">
      <c r="A234">
        <f t="shared" si="43"/>
        <v>213</v>
      </c>
      <c r="B234">
        <f t="shared" si="48"/>
        <v>1.4728666029432871E-2</v>
      </c>
      <c r="C234">
        <f t="shared" si="49"/>
        <v>2.3545001874789172E-4</v>
      </c>
      <c r="D234">
        <f t="shared" si="50"/>
        <v>0.12010121039448386</v>
      </c>
      <c r="E234">
        <f t="shared" si="51"/>
        <v>2.2775367493572782E-3</v>
      </c>
      <c r="F234">
        <f t="shared" si="52"/>
        <v>1.1249386719696677</v>
      </c>
      <c r="G234">
        <f t="shared" si="53"/>
        <v>4108.3547252039498</v>
      </c>
      <c r="H234">
        <f t="shared" si="54"/>
        <v>0.1342114444289223</v>
      </c>
      <c r="I234">
        <f t="shared" si="55"/>
        <v>112.49386719696676</v>
      </c>
      <c r="J234">
        <f t="shared" si="56"/>
        <v>410835.47252039495</v>
      </c>
      <c r="K234">
        <f t="shared" si="57"/>
        <v>13.42114444289223</v>
      </c>
      <c r="L234">
        <f t="shared" si="58"/>
        <v>1.6568846003034972</v>
      </c>
      <c r="M234">
        <f t="shared" si="59"/>
        <v>96.731219707225947</v>
      </c>
      <c r="N234">
        <f t="shared" si="60"/>
        <v>1.6118956924705576</v>
      </c>
      <c r="O234">
        <f t="shared" si="61"/>
        <v>410961.38753203477</v>
      </c>
      <c r="P234">
        <f t="shared" si="62"/>
        <v>410961.38753203477</v>
      </c>
      <c r="Q234">
        <f t="shared" si="63"/>
        <v>4.0833524778854935</v>
      </c>
    </row>
    <row r="235" spans="1:17" x14ac:dyDescent="0.3">
      <c r="A235">
        <f t="shared" si="43"/>
        <v>214</v>
      </c>
      <c r="B235">
        <f t="shared" si="48"/>
        <v>1.4439868656306734E-2</v>
      </c>
      <c r="C235">
        <f t="shared" si="49"/>
        <v>2.2639424879604972E-4</v>
      </c>
      <c r="D235">
        <f t="shared" si="50"/>
        <v>0.11891208949948892</v>
      </c>
      <c r="E235">
        <f t="shared" si="51"/>
        <v>2.1916789617352347E-3</v>
      </c>
      <c r="F235">
        <f t="shared" si="52"/>
        <v>1.1255577651840969</v>
      </c>
      <c r="G235">
        <f t="shared" si="53"/>
        <v>4276.0833177331142</v>
      </c>
      <c r="H235">
        <f t="shared" si="54"/>
        <v>0.13174794307364798</v>
      </c>
      <c r="I235">
        <f t="shared" si="55"/>
        <v>112.55577651840969</v>
      </c>
      <c r="J235">
        <f t="shared" si="56"/>
        <v>427608.33177331142</v>
      </c>
      <c r="K235">
        <f t="shared" si="57"/>
        <v>13.174794307364799</v>
      </c>
      <c r="L235">
        <f t="shared" si="58"/>
        <v>1.6252906294344496</v>
      </c>
      <c r="M235">
        <f t="shared" si="59"/>
        <v>96.808067050750836</v>
      </c>
      <c r="N235">
        <f t="shared" si="60"/>
        <v>1.5666423198147201</v>
      </c>
      <c r="O235">
        <f t="shared" si="61"/>
        <v>427734.06234413723</v>
      </c>
      <c r="P235">
        <f t="shared" si="62"/>
        <v>427734.06234413723</v>
      </c>
      <c r="Q235">
        <f t="shared" si="63"/>
        <v>4.0813262075126255</v>
      </c>
    </row>
    <row r="236" spans="1:17" x14ac:dyDescent="0.3">
      <c r="A236">
        <f t="shared" si="43"/>
        <v>215</v>
      </c>
      <c r="B236">
        <f t="shared" si="48"/>
        <v>1.4156733976771313E-2</v>
      </c>
      <c r="C236">
        <f t="shared" si="49"/>
        <v>2.1768677768850943E-4</v>
      </c>
      <c r="D236">
        <f t="shared" si="50"/>
        <v>0.11773474207870194</v>
      </c>
      <c r="E236">
        <f t="shared" si="51"/>
        <v>2.1090166623012664E-3</v>
      </c>
      <c r="F236">
        <f t="shared" si="52"/>
        <v>1.1261673225382267</v>
      </c>
      <c r="G236">
        <f t="shared" si="53"/>
        <v>4450.5727999643759</v>
      </c>
      <c r="H236">
        <f t="shared" si="54"/>
        <v>0.12932713692057834</v>
      </c>
      <c r="I236">
        <f t="shared" si="55"/>
        <v>112.61673225382268</v>
      </c>
      <c r="J236">
        <f t="shared" si="56"/>
        <v>445057.2799964376</v>
      </c>
      <c r="K236">
        <f t="shared" si="57"/>
        <v>12.932713692057835</v>
      </c>
      <c r="L236">
        <f t="shared" si="58"/>
        <v>1.5942851198506491</v>
      </c>
      <c r="M236">
        <f t="shared" si="59"/>
        <v>96.883085169237205</v>
      </c>
      <c r="N236">
        <f t="shared" si="60"/>
        <v>1.5226297109121263</v>
      </c>
      <c r="O236">
        <f t="shared" si="61"/>
        <v>445182.82944238349</v>
      </c>
      <c r="P236">
        <f t="shared" si="62"/>
        <v>445182.82944238343</v>
      </c>
      <c r="Q236">
        <f t="shared" si="63"/>
        <v>4.0793494449847367</v>
      </c>
    </row>
    <row r="237" spans="1:17" x14ac:dyDescent="0.3">
      <c r="A237">
        <f t="shared" si="43"/>
        <v>216</v>
      </c>
      <c r="B237">
        <f t="shared" si="48"/>
        <v>1.3879150957618934E-2</v>
      </c>
      <c r="C237">
        <f t="shared" si="49"/>
        <v>2.0931420931587442E-4</v>
      </c>
      <c r="D237">
        <f t="shared" si="50"/>
        <v>0.11656905156307119</v>
      </c>
      <c r="E237">
        <f t="shared" si="51"/>
        <v>2.0294334802879541E-3</v>
      </c>
      <c r="F237">
        <f t="shared" si="52"/>
        <v>1.1267675653336253</v>
      </c>
      <c r="G237">
        <f t="shared" si="53"/>
        <v>4632.0943610270897</v>
      </c>
      <c r="H237">
        <f t="shared" si="54"/>
        <v>0.12694839679357955</v>
      </c>
      <c r="I237">
        <f t="shared" si="55"/>
        <v>112.67675653336254</v>
      </c>
      <c r="J237">
        <f t="shared" si="56"/>
        <v>463209.43610270898</v>
      </c>
      <c r="K237">
        <f t="shared" si="57"/>
        <v>12.694839679357955</v>
      </c>
      <c r="L237">
        <f t="shared" si="58"/>
        <v>1.563857713341414</v>
      </c>
      <c r="M237">
        <f t="shared" si="59"/>
        <v>96.956316865490578</v>
      </c>
      <c r="N237">
        <f t="shared" si="60"/>
        <v>1.4798254211679995</v>
      </c>
      <c r="O237">
        <f t="shared" si="61"/>
        <v>463334.80769892171</v>
      </c>
      <c r="P237">
        <f t="shared" si="62"/>
        <v>463334.80769892165</v>
      </c>
      <c r="Q237">
        <f t="shared" si="63"/>
        <v>4.0774210180735349</v>
      </c>
    </row>
    <row r="238" spans="1:17" x14ac:dyDescent="0.3">
      <c r="A238">
        <f t="shared" si="43"/>
        <v>217</v>
      </c>
      <c r="B238">
        <f t="shared" si="48"/>
        <v>1.3607010742763657E-2</v>
      </c>
      <c r="C238">
        <f t="shared" si="49"/>
        <v>2.0126366280372534E-4</v>
      </c>
      <c r="D238">
        <f t="shared" si="50"/>
        <v>0.11541490253769424</v>
      </c>
      <c r="E238">
        <f t="shared" si="51"/>
        <v>1.9528171231232804E-3</v>
      </c>
      <c r="F238">
        <f t="shared" si="52"/>
        <v>1.1273587102178806</v>
      </c>
      <c r="G238">
        <f t="shared" si="53"/>
        <v>4820.9300511657211</v>
      </c>
      <c r="H238">
        <f t="shared" si="54"/>
        <v>0.12461109774152375</v>
      </c>
      <c r="I238">
        <f t="shared" si="55"/>
        <v>112.73587102178806</v>
      </c>
      <c r="J238">
        <f t="shared" si="56"/>
        <v>482093.00511657214</v>
      </c>
      <c r="K238">
        <f t="shared" si="57"/>
        <v>12.461109774152375</v>
      </c>
      <c r="L238">
        <f t="shared" si="58"/>
        <v>1.5339982080882881</v>
      </c>
      <c r="M238">
        <f t="shared" si="59"/>
        <v>97.027804021816408</v>
      </c>
      <c r="N238">
        <f t="shared" si="60"/>
        <v>1.4381977700953053</v>
      </c>
      <c r="O238">
        <f t="shared" si="61"/>
        <v>482218.20209736808</v>
      </c>
      <c r="P238">
        <f t="shared" si="62"/>
        <v>482218.20209736808</v>
      </c>
      <c r="Q238">
        <f t="shared" si="63"/>
        <v>4.0755397791562009</v>
      </c>
    </row>
    <row r="239" spans="1:17" x14ac:dyDescent="0.3">
      <c r="A239">
        <f t="shared" si="43"/>
        <v>218</v>
      </c>
      <c r="B239">
        <f t="shared" si="48"/>
        <v>1.3340206610552605E-2</v>
      </c>
      <c r="C239">
        <f t="shared" si="49"/>
        <v>1.9352275269588978E-4</v>
      </c>
      <c r="D239">
        <f t="shared" si="50"/>
        <v>0.11427218073039032</v>
      </c>
      <c r="E239">
        <f t="shared" si="51"/>
        <v>1.8790592435312162E-3</v>
      </c>
      <c r="F239">
        <f t="shared" si="52"/>
        <v>1.1279409692547153</v>
      </c>
      <c r="G239">
        <f t="shared" si="53"/>
        <v>5017.3732164303374</v>
      </c>
      <c r="H239">
        <f t="shared" si="54"/>
        <v>0.12231461927188589</v>
      </c>
      <c r="I239">
        <f t="shared" si="55"/>
        <v>112.79409692547154</v>
      </c>
      <c r="J239">
        <f t="shared" si="56"/>
        <v>501737.32164303376</v>
      </c>
      <c r="K239">
        <f t="shared" si="57"/>
        <v>12.231461927188588</v>
      </c>
      <c r="L239">
        <f t="shared" si="58"/>
        <v>1.5046965574364866</v>
      </c>
      <c r="M239">
        <f t="shared" si="59"/>
        <v>97.097587614622938</v>
      </c>
      <c r="N239">
        <f t="shared" si="60"/>
        <v>1.3977158279405826</v>
      </c>
      <c r="O239">
        <f t="shared" si="61"/>
        <v>501862.34720188641</v>
      </c>
      <c r="P239">
        <f t="shared" si="62"/>
        <v>501862.34720188641</v>
      </c>
      <c r="Q239">
        <f t="shared" si="63"/>
        <v>4.0737046049024617</v>
      </c>
    </row>
    <row r="240" spans="1:17" x14ac:dyDescent="0.3">
      <c r="A240">
        <f t="shared" si="43"/>
        <v>219</v>
      </c>
      <c r="B240">
        <f t="shared" si="48"/>
        <v>1.3078633931914323E-2</v>
      </c>
      <c r="C240">
        <f t="shared" si="49"/>
        <v>1.8607956989989401E-4</v>
      </c>
      <c r="D240">
        <f t="shared" si="50"/>
        <v>0.1131407730003865</v>
      </c>
      <c r="E240">
        <f t="shared" si="51"/>
        <v>1.8080553103250905E-3</v>
      </c>
      <c r="F240">
        <f t="shared" si="52"/>
        <v>1.1285145499947249</v>
      </c>
      <c r="G240">
        <f t="shared" si="53"/>
        <v>5221.7289507590185</v>
      </c>
      <c r="H240">
        <f t="shared" si="54"/>
        <v>0.12005834556805232</v>
      </c>
      <c r="I240">
        <f t="shared" si="55"/>
        <v>112.85145499947249</v>
      </c>
      <c r="J240">
        <f t="shared" si="56"/>
        <v>522172.89507590188</v>
      </c>
      <c r="K240">
        <f t="shared" si="57"/>
        <v>12.005834556805233</v>
      </c>
      <c r="L240">
        <f t="shared" si="58"/>
        <v>1.4759428686220033</v>
      </c>
      <c r="M240">
        <f t="shared" si="59"/>
        <v>97.165707729106302</v>
      </c>
      <c r="N240">
        <f t="shared" si="60"/>
        <v>1.3583494022716966</v>
      </c>
      <c r="O240">
        <f t="shared" si="61"/>
        <v>522297.75236545817</v>
      </c>
      <c r="P240">
        <f t="shared" si="62"/>
        <v>522297.75236545817</v>
      </c>
      <c r="Q240">
        <f t="shared" si="63"/>
        <v>4.071914395951115</v>
      </c>
    </row>
    <row r="241" spans="1:17" x14ac:dyDescent="0.3">
      <c r="A241">
        <f t="shared" si="43"/>
        <v>220</v>
      </c>
      <c r="B241">
        <f t="shared" si="48"/>
        <v>1.2822190129327763E-2</v>
      </c>
      <c r="C241">
        <f t="shared" si="49"/>
        <v>1.7892266336528269E-4</v>
      </c>
      <c r="D241">
        <f t="shared" si="50"/>
        <v>0.11202056732711534</v>
      </c>
      <c r="E241">
        <f t="shared" si="51"/>
        <v>1.7397044828334422E-3</v>
      </c>
      <c r="F241">
        <f t="shared" si="52"/>
        <v>1.1290796555466063</v>
      </c>
      <c r="G241">
        <f t="shared" si="53"/>
        <v>5434.3145661479575</v>
      </c>
      <c r="H241">
        <f t="shared" si="54"/>
        <v>0.11784166569103614</v>
      </c>
      <c r="I241">
        <f t="shared" si="55"/>
        <v>112.90796555466062</v>
      </c>
      <c r="J241">
        <f t="shared" si="56"/>
        <v>543431.45661479572</v>
      </c>
      <c r="K241">
        <f t="shared" si="57"/>
        <v>11.784166569103615</v>
      </c>
      <c r="L241">
        <f t="shared" si="58"/>
        <v>1.4477274014574484</v>
      </c>
      <c r="M241">
        <f t="shared" si="59"/>
        <v>97.232203573994312</v>
      </c>
      <c r="N241">
        <f t="shared" si="60"/>
        <v>1.3200690245482132</v>
      </c>
      <c r="O241">
        <f t="shared" si="61"/>
        <v>543556.14874691947</v>
      </c>
      <c r="P241">
        <f t="shared" si="62"/>
        <v>543556.14874691947</v>
      </c>
      <c r="Q241">
        <f t="shared" si="63"/>
        <v>4.0701680765776072</v>
      </c>
    </row>
    <row r="242" spans="1:17" x14ac:dyDescent="0.3">
      <c r="A242">
        <f t="shared" si="43"/>
        <v>221</v>
      </c>
      <c r="B242">
        <f t="shared" si="48"/>
        <v>1.2570774636595847E-2</v>
      </c>
      <c r="C242">
        <f t="shared" si="49"/>
        <v>1.7204102246661795E-4</v>
      </c>
      <c r="D242">
        <f t="shared" si="50"/>
        <v>0.11091145279912409</v>
      </c>
      <c r="E242">
        <f t="shared" si="51"/>
        <v>1.6739094888958623E-3</v>
      </c>
      <c r="F242">
        <f t="shared" si="52"/>
        <v>1.1296364846487568</v>
      </c>
      <c r="G242">
        <f t="shared" si="53"/>
        <v>5655.4600816329039</v>
      </c>
      <c r="H242">
        <f t="shared" si="54"/>
        <v>0.1156639737662694</v>
      </c>
      <c r="I242">
        <f t="shared" si="55"/>
        <v>112.96364846487567</v>
      </c>
      <c r="J242">
        <f t="shared" si="56"/>
        <v>565546.00816329033</v>
      </c>
      <c r="K242">
        <f t="shared" si="57"/>
        <v>11.56639737662694</v>
      </c>
      <c r="L242">
        <f t="shared" si="58"/>
        <v>1.4200405669795886</v>
      </c>
      <c r="M242">
        <f t="shared" si="59"/>
        <v>97.29711349632673</v>
      </c>
      <c r="N242">
        <f t="shared" si="60"/>
        <v>1.2828459366936715</v>
      </c>
      <c r="O242">
        <f t="shared" si="61"/>
        <v>565670.5382091318</v>
      </c>
      <c r="P242">
        <f t="shared" si="62"/>
        <v>565670.5382091318</v>
      </c>
      <c r="Q242">
        <f t="shared" si="63"/>
        <v>4.0684645943557918</v>
      </c>
    </row>
    <row r="243" spans="1:17" x14ac:dyDescent="0.3">
      <c r="A243">
        <f t="shared" si="43"/>
        <v>222</v>
      </c>
      <c r="B243">
        <f t="shared" si="48"/>
        <v>1.2324288859407694E-2</v>
      </c>
      <c r="C243">
        <f t="shared" si="49"/>
        <v>1.6542406006405576E-4</v>
      </c>
      <c r="D243">
        <f t="shared" si="50"/>
        <v>0.10981331960309315</v>
      </c>
      <c r="E243">
        <f t="shared" si="51"/>
        <v>1.6105765063644797E-3</v>
      </c>
      <c r="F243">
        <f t="shared" si="52"/>
        <v>1.1301852317411394</v>
      </c>
      <c r="G243">
        <f t="shared" si="53"/>
        <v>5885.5087318344595</v>
      </c>
      <c r="H243">
        <f t="shared" si="54"/>
        <v>0.11352466915612638</v>
      </c>
      <c r="I243">
        <f t="shared" si="55"/>
        <v>113.01852317411394</v>
      </c>
      <c r="J243">
        <f t="shared" si="56"/>
        <v>588550.873183446</v>
      </c>
      <c r="K243">
        <f t="shared" si="57"/>
        <v>11.352466915612638</v>
      </c>
      <c r="L243">
        <f t="shared" si="58"/>
        <v>1.3928729260614425</v>
      </c>
      <c r="M243">
        <f t="shared" si="59"/>
        <v>97.360474996250829</v>
      </c>
      <c r="N243">
        <f t="shared" si="60"/>
        <v>1.2466520776877117</v>
      </c>
      <c r="O243">
        <f t="shared" si="61"/>
        <v>588675.24417353573</v>
      </c>
      <c r="P243">
        <f t="shared" si="62"/>
        <v>588675.24417353573</v>
      </c>
      <c r="Q243">
        <f t="shared" si="63"/>
        <v>4.0668029198117628</v>
      </c>
    </row>
    <row r="244" spans="1:17" x14ac:dyDescent="0.3">
      <c r="A244">
        <f t="shared" si="43"/>
        <v>223</v>
      </c>
      <c r="B244">
        <f t="shared" si="48"/>
        <v>1.2082636136674213E-2</v>
      </c>
      <c r="C244">
        <f t="shared" si="49"/>
        <v>1.5906159621543819E-4</v>
      </c>
      <c r="D244">
        <f t="shared" si="50"/>
        <v>0.10872605901296353</v>
      </c>
      <c r="E244">
        <f t="shared" si="51"/>
        <v>1.5496150480451647E-3</v>
      </c>
      <c r="F244">
        <f t="shared" si="52"/>
        <v>1.1307260870372966</v>
      </c>
      <c r="G244">
        <f t="shared" si="53"/>
        <v>6124.8174958499494</v>
      </c>
      <c r="H244">
        <f t="shared" si="54"/>
        <v>0.11142315661880713</v>
      </c>
      <c r="I244">
        <f t="shared" si="55"/>
        <v>113.07260870372966</v>
      </c>
      <c r="J244">
        <f t="shared" si="56"/>
        <v>612481.74958499498</v>
      </c>
      <c r="K244">
        <f t="shared" si="57"/>
        <v>11.142315661880712</v>
      </c>
      <c r="L244">
        <f t="shared" si="58"/>
        <v>1.366215187991707</v>
      </c>
      <c r="M244">
        <f t="shared" si="59"/>
        <v>97.422324741813597</v>
      </c>
      <c r="N244">
        <f t="shared" si="60"/>
        <v>1.21146007019471</v>
      </c>
      <c r="O244">
        <f t="shared" si="61"/>
        <v>612605.96450936061</v>
      </c>
      <c r="P244">
        <f t="shared" si="62"/>
        <v>612605.96450936061</v>
      </c>
      <c r="Q244">
        <f t="shared" si="63"/>
        <v>4.0651820460740007</v>
      </c>
    </row>
    <row r="245" spans="1:17" x14ac:dyDescent="0.3">
      <c r="A245">
        <f t="shared" si="43"/>
        <v>224</v>
      </c>
      <c r="B245">
        <f t="shared" si="48"/>
        <v>1.1845721702621775E-2</v>
      </c>
      <c r="C245">
        <f t="shared" si="49"/>
        <v>1.5294384251484441E-4</v>
      </c>
      <c r="D245">
        <f t="shared" si="50"/>
        <v>0.10764956337917179</v>
      </c>
      <c r="E245">
        <f t="shared" si="51"/>
        <v>1.4909378500112267E-3</v>
      </c>
      <c r="F245">
        <f t="shared" si="52"/>
        <v>1.1312592365964271</v>
      </c>
      <c r="G245">
        <f t="shared" si="53"/>
        <v>6373.7576473057416</v>
      </c>
      <c r="H245">
        <f t="shared" si="54"/>
        <v>0.10935884645419411</v>
      </c>
      <c r="I245">
        <f t="shared" si="55"/>
        <v>113.12592365964271</v>
      </c>
      <c r="J245">
        <f t="shared" si="56"/>
        <v>637375.7647305741</v>
      </c>
      <c r="K245">
        <f t="shared" si="57"/>
        <v>10.93588464541941</v>
      </c>
      <c r="L245">
        <f t="shared" si="58"/>
        <v>1.3400582090241637</v>
      </c>
      <c r="M245">
        <f t="shared" si="59"/>
        <v>97.482698583731448</v>
      </c>
      <c r="N245">
        <f t="shared" si="60"/>
        <v>1.1772432072443884</v>
      </c>
      <c r="O245">
        <f t="shared" si="61"/>
        <v>637499.82653887919</v>
      </c>
      <c r="P245">
        <f t="shared" si="62"/>
        <v>637499.82653887919</v>
      </c>
      <c r="Q245">
        <f t="shared" si="63"/>
        <v>4.0636009885173463</v>
      </c>
    </row>
    <row r="246" spans="1:17" x14ac:dyDescent="0.3">
      <c r="A246">
        <f t="shared" si="43"/>
        <v>225</v>
      </c>
      <c r="B246">
        <f t="shared" si="48"/>
        <v>1.1613452649629191E-2</v>
      </c>
      <c r="C246">
        <f t="shared" si="49"/>
        <v>1.4706138703350424E-4</v>
      </c>
      <c r="D246">
        <f t="shared" si="50"/>
        <v>0.10658372611799187</v>
      </c>
      <c r="E246">
        <f t="shared" si="51"/>
        <v>1.4344607632213141E-3</v>
      </c>
      <c r="F246">
        <f t="shared" si="52"/>
        <v>1.1317848623954188</v>
      </c>
      <c r="G246">
        <f t="shared" si="53"/>
        <v>6632.7153264166664</v>
      </c>
      <c r="H246">
        <f t="shared" si="54"/>
        <v>0.10733115463727043</v>
      </c>
      <c r="I246">
        <f t="shared" si="55"/>
        <v>113.17848623954188</v>
      </c>
      <c r="J246">
        <f t="shared" si="56"/>
        <v>663271.53264166659</v>
      </c>
      <c r="K246">
        <f t="shared" si="57"/>
        <v>10.733115463727042</v>
      </c>
      <c r="L246">
        <f t="shared" si="58"/>
        <v>1.3143929908996286</v>
      </c>
      <c r="M246">
        <f t="shared" si="59"/>
        <v>97.541631570121666</v>
      </c>
      <c r="N246">
        <f t="shared" si="60"/>
        <v>1.1439754389786663</v>
      </c>
      <c r="O246">
        <f t="shared" si="61"/>
        <v>663395.44424336986</v>
      </c>
      <c r="P246">
        <f t="shared" si="62"/>
        <v>663395.44424336986</v>
      </c>
      <c r="Q246">
        <f t="shared" si="63"/>
        <v>4.0620587844052425</v>
      </c>
    </row>
    <row r="247" spans="1:17" x14ac:dyDescent="0.3">
      <c r="A247">
        <f t="shared" si="43"/>
        <v>226</v>
      </c>
      <c r="B247">
        <f t="shared" si="48"/>
        <v>1.1385737891793325E-2</v>
      </c>
      <c r="C247">
        <f t="shared" si="49"/>
        <v>1.414051798399079E-4</v>
      </c>
      <c r="D247">
        <f t="shared" si="50"/>
        <v>0.10552844170098206</v>
      </c>
      <c r="E247">
        <f t="shared" si="51"/>
        <v>1.3801026483724111E-3</v>
      </c>
      <c r="F247">
        <f t="shared" si="52"/>
        <v>1.1323031424007675</v>
      </c>
      <c r="G247">
        <f t="shared" si="53"/>
        <v>6902.0921349328328</v>
      </c>
      <c r="H247">
        <f t="shared" si="54"/>
        <v>0.10533950293967341</v>
      </c>
      <c r="I247">
        <f t="shared" si="55"/>
        <v>113.23031424007675</v>
      </c>
      <c r="J247">
        <f t="shared" si="56"/>
        <v>690209.21349328326</v>
      </c>
      <c r="K247">
        <f t="shared" si="57"/>
        <v>10.53395029396734</v>
      </c>
      <c r="L247">
        <f t="shared" si="58"/>
        <v>1.2892106793429072</v>
      </c>
      <c r="M247">
        <f t="shared" si="59"/>
        <v>97.599157961179102</v>
      </c>
      <c r="N247">
        <f t="shared" si="60"/>
        <v>1.1116313594779754</v>
      </c>
      <c r="O247">
        <f t="shared" si="61"/>
        <v>690332.97775781737</v>
      </c>
      <c r="P247">
        <f t="shared" si="62"/>
        <v>690332.97775781737</v>
      </c>
      <c r="Q247">
        <f t="shared" si="63"/>
        <v>4.0605544925275794</v>
      </c>
    </row>
    <row r="248" spans="1:17" x14ac:dyDescent="0.3">
      <c r="A248">
        <f t="shared" si="43"/>
        <v>227</v>
      </c>
      <c r="B248">
        <f t="shared" si="48"/>
        <v>1.1162488129209142E-2</v>
      </c>
      <c r="C248">
        <f t="shared" si="49"/>
        <v>1.3596651907683453E-4</v>
      </c>
      <c r="D248">
        <f t="shared" si="50"/>
        <v>0.10448360564453671</v>
      </c>
      <c r="E248">
        <f t="shared" si="51"/>
        <v>1.3277852739182129E-3</v>
      </c>
      <c r="F248">
        <f t="shared" si="52"/>
        <v>1.132814250640293</v>
      </c>
      <c r="G248">
        <f t="shared" si="53"/>
        <v>7182.3057548894667</v>
      </c>
      <c r="H248">
        <f t="shared" si="54"/>
        <v>0.10338331903993368</v>
      </c>
      <c r="I248">
        <f t="shared" si="55"/>
        <v>113.28142506402929</v>
      </c>
      <c r="J248">
        <f t="shared" si="56"/>
        <v>718230.57548894663</v>
      </c>
      <c r="K248">
        <f t="shared" si="57"/>
        <v>10.338331903993367</v>
      </c>
      <c r="L248">
        <f t="shared" si="58"/>
        <v>1.2645025625371218</v>
      </c>
      <c r="M248">
        <f t="shared" si="59"/>
        <v>97.6553112437837</v>
      </c>
      <c r="N248">
        <f t="shared" si="60"/>
        <v>1.0801861936791755</v>
      </c>
      <c r="O248">
        <f t="shared" si="61"/>
        <v>718354.19524591474</v>
      </c>
      <c r="P248">
        <f t="shared" si="62"/>
        <v>718354.19524591474</v>
      </c>
      <c r="Q248">
        <f t="shared" si="63"/>
        <v>4.0590871928369188</v>
      </c>
    </row>
    <row r="249" spans="1:17" x14ac:dyDescent="0.3">
      <c r="A249">
        <f t="shared" si="43"/>
        <v>228</v>
      </c>
      <c r="B249">
        <f t="shared" si="48"/>
        <v>1.094361581295014E-2</v>
      </c>
      <c r="C249">
        <f t="shared" si="49"/>
        <v>1.3073703757387936E-4</v>
      </c>
      <c r="D249">
        <f t="shared" si="50"/>
        <v>0.10344911449954129</v>
      </c>
      <c r="E249">
        <f t="shared" si="51"/>
        <v>1.2774332171827426E-3</v>
      </c>
      <c r="F249">
        <f t="shared" si="52"/>
        <v>1.1333183572745755</v>
      </c>
      <c r="G249">
        <f t="shared" si="53"/>
        <v>7473.7905921120619</v>
      </c>
      <c r="H249">
        <f t="shared" si="54"/>
        <v>0.10146203662293315</v>
      </c>
      <c r="I249">
        <f t="shared" si="55"/>
        <v>113.33183572745756</v>
      </c>
      <c r="J249">
        <f t="shared" si="56"/>
        <v>747379.05921120616</v>
      </c>
      <c r="K249">
        <f t="shared" si="57"/>
        <v>10.146203662293315</v>
      </c>
      <c r="L249">
        <f t="shared" si="58"/>
        <v>1.2402600695776722</v>
      </c>
      <c r="M249">
        <f t="shared" si="59"/>
        <v>97.710124146026061</v>
      </c>
      <c r="N249">
        <f t="shared" si="60"/>
        <v>1.0496157843962464</v>
      </c>
      <c r="O249">
        <f t="shared" si="61"/>
        <v>747502.53725059587</v>
      </c>
      <c r="P249">
        <f t="shared" si="62"/>
        <v>747502.53725059587</v>
      </c>
      <c r="Q249">
        <f t="shared" si="63"/>
        <v>4.0576559860839634</v>
      </c>
    </row>
    <row r="250" spans="1:17" x14ac:dyDescent="0.3">
      <c r="A250">
        <f t="shared" si="43"/>
        <v>229</v>
      </c>
      <c r="B250">
        <f t="shared" si="48"/>
        <v>1.0729035110735429E-2</v>
      </c>
      <c r="C250">
        <f t="shared" si="49"/>
        <v>1.2570868997488396E-4</v>
      </c>
      <c r="D250">
        <f t="shared" si="50"/>
        <v>0.10242486584112999</v>
      </c>
      <c r="E250">
        <f t="shared" si="51"/>
        <v>1.2289737684988444E-3</v>
      </c>
      <c r="F250">
        <f t="shared" si="52"/>
        <v>1.1338156286680552</v>
      </c>
      <c r="G250">
        <f t="shared" si="53"/>
        <v>7776.9984454671148</v>
      </c>
      <c r="H250">
        <f t="shared" si="54"/>
        <v>9.957509546909582E-2</v>
      </c>
      <c r="I250">
        <f t="shared" si="55"/>
        <v>113.38156286680552</v>
      </c>
      <c r="J250">
        <f t="shared" si="56"/>
        <v>777699.84454671154</v>
      </c>
      <c r="K250">
        <f t="shared" si="57"/>
        <v>9.9575095469095825</v>
      </c>
      <c r="L250">
        <f t="shared" si="58"/>
        <v>1.2164747689080129</v>
      </c>
      <c r="M250">
        <f t="shared" si="59"/>
        <v>97.763628651638015</v>
      </c>
      <c r="N250">
        <f t="shared" si="60"/>
        <v>1.0198965794539852</v>
      </c>
      <c r="O250">
        <f t="shared" si="61"/>
        <v>777823.18361912528</v>
      </c>
      <c r="P250">
        <f t="shared" si="62"/>
        <v>777823.18361912528</v>
      </c>
      <c r="Q250">
        <f t="shared" si="63"/>
        <v>4.0562599934513166</v>
      </c>
    </row>
    <row r="251" spans="1:17" x14ac:dyDescent="0.3">
      <c r="A251">
        <f t="shared" si="43"/>
        <v>230</v>
      </c>
      <c r="B251">
        <f t="shared" si="48"/>
        <v>1.0518661873270028E-2</v>
      </c>
      <c r="C251">
        <f t="shared" si="49"/>
        <v>1.2087374036046538E-4</v>
      </c>
      <c r="D251">
        <f t="shared" si="50"/>
        <v>0.10141075825854452</v>
      </c>
      <c r="E251">
        <f t="shared" si="51"/>
        <v>1.1823368383011171E-3</v>
      </c>
      <c r="F251">
        <f t="shared" si="52"/>
        <v>1.1343062274597178</v>
      </c>
      <c r="G251">
        <f t="shared" si="53"/>
        <v>8092.3992028883713</v>
      </c>
      <c r="H251">
        <f t="shared" si="54"/>
        <v>9.772194153380738E-2</v>
      </c>
      <c r="I251">
        <f t="shared" si="55"/>
        <v>113.43062274597177</v>
      </c>
      <c r="J251">
        <f t="shared" si="56"/>
        <v>809239.92028883717</v>
      </c>
      <c r="K251">
        <f t="shared" si="57"/>
        <v>9.7721941533807382</v>
      </c>
      <c r="L251">
        <f t="shared" si="58"/>
        <v>1.1931383667393294</v>
      </c>
      <c r="M251">
        <f t="shared" si="59"/>
        <v>97.815856014316608</v>
      </c>
      <c r="N251">
        <f t="shared" si="60"/>
        <v>0.99100561894405614</v>
      </c>
      <c r="O251">
        <f t="shared" si="61"/>
        <v>809363.12310573657</v>
      </c>
      <c r="P251">
        <f t="shared" si="62"/>
        <v>809363.12310573657</v>
      </c>
      <c r="Q251">
        <f t="shared" si="63"/>
        <v>4.0548983561867313</v>
      </c>
    </row>
    <row r="252" spans="1:17" x14ac:dyDescent="0.3">
      <c r="A252">
        <f t="shared" si="43"/>
        <v>231</v>
      </c>
      <c r="B252">
        <f t="shared" si="48"/>
        <v>1.031241360124513E-2</v>
      </c>
      <c r="C252">
        <f t="shared" si="49"/>
        <v>1.162247503466013E-4</v>
      </c>
      <c r="D252">
        <f t="shared" si="50"/>
        <v>0.10040669134509363</v>
      </c>
      <c r="E252">
        <f t="shared" si="51"/>
        <v>1.1374548671029376E-3</v>
      </c>
      <c r="F252">
        <f t="shared" si="52"/>
        <v>1.1347903126333174</v>
      </c>
      <c r="G252">
        <f t="shared" si="53"/>
        <v>8420.4815652498291</v>
      </c>
      <c r="H252">
        <f t="shared" si="54"/>
        <v>9.5902027017540734E-2</v>
      </c>
      <c r="I252">
        <f t="shared" si="55"/>
        <v>113.47903126333175</v>
      </c>
      <c r="J252">
        <f t="shared" si="56"/>
        <v>842048.15652498289</v>
      </c>
      <c r="K252">
        <f t="shared" si="57"/>
        <v>9.5902027017540732</v>
      </c>
      <c r="L252">
        <f t="shared" si="58"/>
        <v>1.1702427054561035</v>
      </c>
      <c r="M252">
        <f t="shared" si="59"/>
        <v>97.866836771932</v>
      </c>
      <c r="N252">
        <f t="shared" si="60"/>
        <v>0.96292052261190419</v>
      </c>
      <c r="O252">
        <f t="shared" si="61"/>
        <v>842171.22575894801</v>
      </c>
      <c r="P252">
        <f t="shared" si="62"/>
        <v>842171.22575894813</v>
      </c>
      <c r="Q252">
        <f t="shared" si="63"/>
        <v>4.0535702352385794</v>
      </c>
    </row>
    <row r="253" spans="1:17" x14ac:dyDescent="0.3">
      <c r="A253">
        <f t="shared" si="43"/>
        <v>232</v>
      </c>
      <c r="B253">
        <f t="shared" si="48"/>
        <v>1.0110209412985417E-2</v>
      </c>
      <c r="C253">
        <f t="shared" si="49"/>
        <v>1.1175456764096276E-4</v>
      </c>
      <c r="D253">
        <f t="shared" si="50"/>
        <v>9.9412565688211482E-2</v>
      </c>
      <c r="E253">
        <f t="shared" si="51"/>
        <v>1.0942627382874541E-3</v>
      </c>
      <c r="F253">
        <f t="shared" si="52"/>
        <v>1.1352680395870802</v>
      </c>
      <c r="G253">
        <f t="shared" si="53"/>
        <v>8761.7537991993177</v>
      </c>
      <c r="H253">
        <f t="shared" si="54"/>
        <v>9.4114810427149379E-2</v>
      </c>
      <c r="I253">
        <f t="shared" si="55"/>
        <v>113.52680395870803</v>
      </c>
      <c r="J253">
        <f t="shared" si="56"/>
        <v>876175.37991993176</v>
      </c>
      <c r="K253">
        <f t="shared" si="57"/>
        <v>9.4114810427149376</v>
      </c>
      <c r="L253">
        <f t="shared" si="58"/>
        <v>1.1477797620094801</v>
      </c>
      <c r="M253">
        <f t="shared" si="59"/>
        <v>97.916600760608262</v>
      </c>
      <c r="N253">
        <f t="shared" si="60"/>
        <v>0.93561947738225582</v>
      </c>
      <c r="O253">
        <f t="shared" si="61"/>
        <v>876298.3182049332</v>
      </c>
      <c r="P253">
        <f t="shared" si="62"/>
        <v>876298.31820493331</v>
      </c>
      <c r="Q253">
        <f t="shared" si="63"/>
        <v>4.0522748108890339</v>
      </c>
    </row>
    <row r="254" spans="1:17" x14ac:dyDescent="0.3">
      <c r="A254">
        <f t="shared" si="43"/>
        <v>233</v>
      </c>
      <c r="B254">
        <f t="shared" si="48"/>
        <v>9.9119700127308016E-3</v>
      </c>
      <c r="C254">
        <f t="shared" si="49"/>
        <v>1.0745631503938727E-4</v>
      </c>
      <c r="D254">
        <f t="shared" si="50"/>
        <v>9.8428282859615329E-2</v>
      </c>
      <c r="E254">
        <f t="shared" si="51"/>
        <v>1.0526976936427695E-3</v>
      </c>
      <c r="F254">
        <f t="shared" si="52"/>
        <v>1.1357395602028324</v>
      </c>
      <c r="G254">
        <f t="shared" si="53"/>
        <v>9116.7445201113787</v>
      </c>
      <c r="H254">
        <f t="shared" si="54"/>
        <v>9.2359756628769163E-2</v>
      </c>
      <c r="I254">
        <f t="shared" si="55"/>
        <v>113.57395602028323</v>
      </c>
      <c r="J254">
        <f t="shared" si="56"/>
        <v>911674.45201113785</v>
      </c>
      <c r="K254">
        <f t="shared" si="57"/>
        <v>9.2359756628769158</v>
      </c>
      <c r="L254">
        <f t="shared" si="58"/>
        <v>1.1257416463002543</v>
      </c>
      <c r="M254">
        <f t="shared" si="59"/>
        <v>97.96517712866958</v>
      </c>
      <c r="N254">
        <f t="shared" si="60"/>
        <v>0.9090812250301723</v>
      </c>
      <c r="O254">
        <f t="shared" si="61"/>
        <v>911797.26194282097</v>
      </c>
      <c r="P254">
        <f t="shared" si="62"/>
        <v>911797.26194282097</v>
      </c>
      <c r="Q254">
        <f t="shared" si="63"/>
        <v>4.0510112823913591</v>
      </c>
    </row>
    <row r="255" spans="1:17" x14ac:dyDescent="0.3">
      <c r="A255">
        <f t="shared" si="43"/>
        <v>234</v>
      </c>
      <c r="B255">
        <f t="shared" si="48"/>
        <v>9.717617659540002E-3</v>
      </c>
      <c r="C255">
        <f t="shared" si="49"/>
        <v>1.033233798455647E-4</v>
      </c>
      <c r="D255">
        <f t="shared" si="50"/>
        <v>9.7453745405559705E-2</v>
      </c>
      <c r="E255">
        <f t="shared" si="51"/>
        <v>1.0126992515720056E-3</v>
      </c>
      <c r="F255">
        <f t="shared" si="52"/>
        <v>1.1362050229145191</v>
      </c>
      <c r="G255">
        <f t="shared" si="53"/>
        <v>9486.0035063642172</v>
      </c>
      <c r="H255">
        <f t="shared" si="54"/>
        <v>9.0636336892757643E-2</v>
      </c>
      <c r="I255">
        <f t="shared" si="55"/>
        <v>113.62050229145191</v>
      </c>
      <c r="J255">
        <f t="shared" si="56"/>
        <v>948600.3506364217</v>
      </c>
      <c r="K255">
        <f t="shared" si="57"/>
        <v>9.0636336892757647</v>
      </c>
      <c r="L255">
        <f t="shared" si="58"/>
        <v>1.1041205995532184</v>
      </c>
      <c r="M255">
        <f t="shared" si="59"/>
        <v>98.012594350442853</v>
      </c>
      <c r="N255">
        <f t="shared" si="60"/>
        <v>0.8832850500039342</v>
      </c>
      <c r="O255">
        <f t="shared" si="61"/>
        <v>948723.03477240249</v>
      </c>
      <c r="P255">
        <f t="shared" si="62"/>
        <v>948723.03477240261</v>
      </c>
      <c r="Q255">
        <f t="shared" si="63"/>
        <v>4.0497788676072233</v>
      </c>
    </row>
    <row r="256" spans="1:17" x14ac:dyDescent="0.3">
      <c r="A256">
        <f t="shared" si="43"/>
        <v>235</v>
      </c>
      <c r="B256">
        <f t="shared" si="48"/>
        <v>9.5270761368039247E-3</v>
      </c>
      <c r="C256">
        <f t="shared" si="49"/>
        <v>9.9349403697658365E-5</v>
      </c>
      <c r="D256">
        <f t="shared" si="50"/>
        <v>9.6488856837187872E-2</v>
      </c>
      <c r="E256">
        <f t="shared" si="51"/>
        <v>9.7420912790951639E-4</v>
      </c>
      <c r="F256">
        <f t="shared" si="52"/>
        <v>1.1366645727760616</v>
      </c>
      <c r="G256">
        <f t="shared" si="53"/>
        <v>9870.1025461938752</v>
      </c>
      <c r="H256">
        <f t="shared" si="54"/>
        <v>8.8944028931079208E-2</v>
      </c>
      <c r="I256">
        <f t="shared" si="55"/>
        <v>113.66645727760616</v>
      </c>
      <c r="J256">
        <f t="shared" si="56"/>
        <v>987010.25461938756</v>
      </c>
      <c r="K256">
        <f t="shared" si="57"/>
        <v>8.8944028931079213</v>
      </c>
      <c r="L256">
        <f t="shared" si="58"/>
        <v>1.0829089926845243</v>
      </c>
      <c r="M256">
        <f t="shared" si="59"/>
        <v>98.05888023991011</v>
      </c>
      <c r="N256">
        <f t="shared" si="60"/>
        <v>0.85821076740535984</v>
      </c>
      <c r="O256">
        <f t="shared" si="61"/>
        <v>987132.81547955831</v>
      </c>
      <c r="P256">
        <f t="shared" si="62"/>
        <v>987132.81547955831</v>
      </c>
      <c r="Q256">
        <f t="shared" si="63"/>
        <v>4.04857680264612</v>
      </c>
    </row>
    <row r="257" spans="1:17" x14ac:dyDescent="0.3">
      <c r="A257">
        <f t="shared" si="43"/>
        <v>236</v>
      </c>
      <c r="B257">
        <f t="shared" si="48"/>
        <v>9.3402707223567867E-3</v>
      </c>
      <c r="C257">
        <f t="shared" si="49"/>
        <v>9.5528272786209946E-5</v>
      </c>
      <c r="D257">
        <f t="shared" si="50"/>
        <v>9.5533521620978071E-2</v>
      </c>
      <c r="E257">
        <f t="shared" si="51"/>
        <v>9.371711592751703E-4</v>
      </c>
      <c r="F257">
        <f t="shared" si="52"/>
        <v>1.1371183515285219</v>
      </c>
      <c r="G257">
        <f t="shared" si="53"/>
        <v>10269.636318428829</v>
      </c>
      <c r="H257">
        <f t="shared" si="54"/>
        <v>8.7282316927532119E-2</v>
      </c>
      <c r="I257">
        <f t="shared" si="55"/>
        <v>113.71183515285219</v>
      </c>
      <c r="J257">
        <f t="shared" si="56"/>
        <v>1026963.631842883</v>
      </c>
      <c r="K257">
        <f t="shared" si="57"/>
        <v>8.7282316927532122</v>
      </c>
      <c r="L257">
        <f t="shared" si="58"/>
        <v>1.0620993246636465</v>
      </c>
      <c r="M257">
        <f t="shared" si="59"/>
        <v>98.104061964203808</v>
      </c>
      <c r="N257">
        <f t="shared" si="60"/>
        <v>0.83383871113254504</v>
      </c>
      <c r="O257">
        <f t="shared" si="61"/>
        <v>1027086.0719097286</v>
      </c>
      <c r="P257">
        <f t="shared" si="62"/>
        <v>1027086.0719097286</v>
      </c>
      <c r="Q257">
        <f t="shared" si="63"/>
        <v>4.0474043415080541</v>
      </c>
    </row>
    <row r="258" spans="1:17" x14ac:dyDescent="0.3">
      <c r="A258">
        <f t="shared" si="43"/>
        <v>237</v>
      </c>
      <c r="B258">
        <f t="shared" si="48"/>
        <v>9.1571281591733226E-3</v>
      </c>
      <c r="C258">
        <f t="shared" si="49"/>
        <v>9.1854108448278805E-5</v>
      </c>
      <c r="D258">
        <f t="shared" si="50"/>
        <v>9.4587645169285195E-2</v>
      </c>
      <c r="E258">
        <f t="shared" si="51"/>
        <v>9.0153122889937635E-4</v>
      </c>
      <c r="F258">
        <f t="shared" si="52"/>
        <v>1.1375664976665343</v>
      </c>
      <c r="G258">
        <f t="shared" si="53"/>
        <v>10685.223308460327</v>
      </c>
      <c r="H258">
        <f t="shared" si="54"/>
        <v>8.5650691561194037E-2</v>
      </c>
      <c r="I258">
        <f t="shared" si="55"/>
        <v>113.75664976665342</v>
      </c>
      <c r="J258">
        <f t="shared" si="56"/>
        <v>1068522.3308460326</v>
      </c>
      <c r="K258">
        <f t="shared" si="57"/>
        <v>8.565069156119403</v>
      </c>
      <c r="L258">
        <f t="shared" si="58"/>
        <v>1.0416842208714394</v>
      </c>
      <c r="M258">
        <f t="shared" si="59"/>
        <v>98.148166056939118</v>
      </c>
      <c r="N258">
        <f t="shared" si="60"/>
        <v>0.81014972218941106</v>
      </c>
      <c r="O258">
        <f t="shared" si="61"/>
        <v>1068644.6525649554</v>
      </c>
      <c r="P258">
        <f t="shared" si="62"/>
        <v>1068644.6525649554</v>
      </c>
      <c r="Q258">
        <f t="shared" si="63"/>
        <v>4.0462607557275376</v>
      </c>
    </row>
    <row r="259" spans="1:17" x14ac:dyDescent="0.3">
      <c r="A259">
        <f t="shared" si="43"/>
        <v>238</v>
      </c>
      <c r="B259">
        <f t="shared" si="48"/>
        <v>8.9775766266405113E-3</v>
      </c>
      <c r="C259">
        <f t="shared" si="49"/>
        <v>8.8321258123344988E-5</v>
      </c>
      <c r="D259">
        <f t="shared" si="50"/>
        <v>9.3651133830975439E-2</v>
      </c>
      <c r="E259">
        <f t="shared" si="51"/>
        <v>8.6723719485235179E-4</v>
      </c>
      <c r="F259">
        <f t="shared" si="52"/>
        <v>1.1380091465039812</v>
      </c>
      <c r="G259">
        <f t="shared" si="53"/>
        <v>11117.506760858128</v>
      </c>
      <c r="H259">
        <f t="shared" si="54"/>
        <v>8.4048650023452215E-2</v>
      </c>
      <c r="I259">
        <f t="shared" si="55"/>
        <v>113.80091465039813</v>
      </c>
      <c r="J259">
        <f t="shared" si="56"/>
        <v>1111750.6760858127</v>
      </c>
      <c r="K259">
        <f t="shared" si="57"/>
        <v>8.4048650023452218</v>
      </c>
      <c r="L259">
        <f t="shared" si="58"/>
        <v>1.0216564314557259</v>
      </c>
      <c r="M259">
        <f t="shared" si="59"/>
        <v>98.191218431378374</v>
      </c>
      <c r="N259">
        <f t="shared" si="60"/>
        <v>0.78712513716591404</v>
      </c>
      <c r="O259">
        <f t="shared" si="61"/>
        <v>1111872.8818654653</v>
      </c>
      <c r="P259">
        <f t="shared" si="62"/>
        <v>1111872.8818654653</v>
      </c>
      <c r="Q259">
        <f t="shared" si="63"/>
        <v>4.0451453340222709</v>
      </c>
    </row>
    <row r="260" spans="1:17" x14ac:dyDescent="0.3">
      <c r="A260">
        <f t="shared" si="43"/>
        <v>239</v>
      </c>
      <c r="B260">
        <f t="shared" si="48"/>
        <v>8.8015457123926614E-3</v>
      </c>
      <c r="C260">
        <f t="shared" si="49"/>
        <v>8.4924286657062496E-5</v>
      </c>
      <c r="D260">
        <f t="shared" si="50"/>
        <v>9.2723894882153934E-2</v>
      </c>
      <c r="E260">
        <f t="shared" si="51"/>
        <v>8.3423882061202446E-4</v>
      </c>
      <c r="F260">
        <f t="shared" si="52"/>
        <v>1.1384464302388753</v>
      </c>
      <c r="G260">
        <f t="shared" si="53"/>
        <v>11567.155670097427</v>
      </c>
      <c r="H260">
        <f t="shared" si="54"/>
        <v>8.2475696028966816E-2</v>
      </c>
      <c r="I260">
        <f t="shared" si="55"/>
        <v>113.84464302388753</v>
      </c>
      <c r="J260">
        <f t="shared" si="56"/>
        <v>1156715.5670097426</v>
      </c>
      <c r="K260">
        <f t="shared" si="57"/>
        <v>8.2475696028966823</v>
      </c>
      <c r="L260">
        <f t="shared" si="58"/>
        <v>1.0020088296857703</v>
      </c>
      <c r="M260">
        <f t="shared" si="59"/>
        <v>98.23324439342197</v>
      </c>
      <c r="N260">
        <f t="shared" si="60"/>
        <v>0.76474677689224002</v>
      </c>
      <c r="O260">
        <f t="shared" si="61"/>
        <v>1156837.6592223693</v>
      </c>
      <c r="P260">
        <f t="shared" si="62"/>
        <v>1156837.6592223693</v>
      </c>
      <c r="Q260">
        <f t="shared" si="63"/>
        <v>4.0440573819431114</v>
      </c>
    </row>
    <row r="261" spans="1:17" x14ac:dyDescent="0.3">
      <c r="A261">
        <f t="shared" si="43"/>
        <v>240</v>
      </c>
      <c r="B261">
        <f t="shared" si="48"/>
        <v>8.6289663846986844E-3</v>
      </c>
      <c r="C261">
        <f t="shared" si="49"/>
        <v>8.1657967939483157E-5</v>
      </c>
      <c r="D261">
        <f t="shared" si="50"/>
        <v>9.1805836516984068E-2</v>
      </c>
      <c r="E261">
        <f t="shared" si="51"/>
        <v>8.0248770790590485E-4</v>
      </c>
      <c r="F261">
        <f t="shared" si="52"/>
        <v>1.1388784780174324</v>
      </c>
      <c r="G261">
        <f t="shared" si="53"/>
        <v>12034.865810921778</v>
      </c>
      <c r="H261">
        <f t="shared" si="54"/>
        <v>8.0931339820902615E-2</v>
      </c>
      <c r="I261">
        <f t="shared" si="55"/>
        <v>113.88784780174323</v>
      </c>
      <c r="J261">
        <f t="shared" si="56"/>
        <v>1203486.5810921777</v>
      </c>
      <c r="K261">
        <f t="shared" si="57"/>
        <v>8.0931339820902615</v>
      </c>
      <c r="L261">
        <f t="shared" si="58"/>
        <v>0.98273441030692232</v>
      </c>
      <c r="M261">
        <f t="shared" si="59"/>
        <v>98.274268654423238</v>
      </c>
      <c r="N261">
        <f t="shared" si="60"/>
        <v>0.7429969352698268</v>
      </c>
      <c r="O261">
        <f t="shared" si="61"/>
        <v>1203608.5620739614</v>
      </c>
      <c r="P261">
        <f t="shared" si="62"/>
        <v>1203608.5620739614</v>
      </c>
      <c r="Q261">
        <f t="shared" si="63"/>
        <v>4.0429962215296156</v>
      </c>
    </row>
    <row r="262" spans="1:17" x14ac:dyDescent="0.3">
      <c r="A262">
        <f t="shared" si="43"/>
        <v>241</v>
      </c>
      <c r="B262">
        <f t="shared" si="48"/>
        <v>8.4597709653908698E-3</v>
      </c>
      <c r="C262">
        <f t="shared" si="49"/>
        <v>7.8517276864887659E-5</v>
      </c>
      <c r="D262">
        <f t="shared" si="50"/>
        <v>9.0896867838598072E-2</v>
      </c>
      <c r="E262">
        <f t="shared" si="51"/>
        <v>7.7193723176327241E-4</v>
      </c>
      <c r="F262">
        <f t="shared" si="52"/>
        <v>1.1393054159973031</v>
      </c>
      <c r="G262">
        <f t="shared" si="53"/>
        <v>12521.360809927321</v>
      </c>
      <c r="H262">
        <f t="shared" si="54"/>
        <v>7.9415098170749918E-2</v>
      </c>
      <c r="I262">
        <f t="shared" si="55"/>
        <v>113.9305415997303</v>
      </c>
      <c r="J262">
        <f t="shared" si="56"/>
        <v>1252136.080992732</v>
      </c>
      <c r="K262">
        <f t="shared" si="57"/>
        <v>7.9415098170749916</v>
      </c>
      <c r="L262">
        <f t="shared" si="58"/>
        <v>0.96382628789665514</v>
      </c>
      <c r="M262">
        <f t="shared" si="59"/>
        <v>98.314315343821733</v>
      </c>
      <c r="N262">
        <f t="shared" si="60"/>
        <v>0.72185836828159466</v>
      </c>
      <c r="O262">
        <f t="shared" si="61"/>
        <v>1252257.9530441486</v>
      </c>
      <c r="P262">
        <f t="shared" si="62"/>
        <v>1252257.9530441486</v>
      </c>
      <c r="Q262">
        <f t="shared" si="63"/>
        <v>4.0419611909671582</v>
      </c>
    </row>
    <row r="263" spans="1:17" x14ac:dyDescent="0.3">
      <c r="A263">
        <f t="shared" si="43"/>
        <v>242</v>
      </c>
      <c r="B263">
        <f t="shared" si="48"/>
        <v>8.2938931033243804E-3</v>
      </c>
      <c r="C263">
        <f t="shared" si="49"/>
        <v>7.5497381600853495E-5</v>
      </c>
      <c r="D263">
        <f t="shared" si="50"/>
        <v>8.9996898850097096E-2</v>
      </c>
      <c r="E263">
        <f t="shared" si="51"/>
        <v>7.425424777150689E-4</v>
      </c>
      <c r="F263">
        <f t="shared" si="52"/>
        <v>1.1397273674099573</v>
      </c>
      <c r="G263">
        <f t="shared" si="53"/>
        <v>13027.393260017592</v>
      </c>
      <c r="H263">
        <f t="shared" si="54"/>
        <v>7.7926494373044677E-2</v>
      </c>
      <c r="I263">
        <f t="shared" si="55"/>
        <v>113.97273674099573</v>
      </c>
      <c r="J263">
        <f t="shared" si="56"/>
        <v>1302739.3260017592</v>
      </c>
      <c r="K263">
        <f t="shared" si="57"/>
        <v>7.7926494373044681</v>
      </c>
      <c r="L263">
        <f t="shared" si="58"/>
        <v>0.94527769522314964</v>
      </c>
      <c r="M263">
        <f t="shared" si="59"/>
        <v>98.353408021593495</v>
      </c>
      <c r="N263">
        <f t="shared" si="60"/>
        <v>0.70131428318335631</v>
      </c>
      <c r="O263">
        <f t="shared" si="61"/>
        <v>1302861.0913879373</v>
      </c>
      <c r="P263">
        <f t="shared" si="62"/>
        <v>1302861.0913879373</v>
      </c>
      <c r="Q263">
        <f t="shared" si="63"/>
        <v>4.0409516442499793</v>
      </c>
    </row>
    <row r="264" spans="1:17" x14ac:dyDescent="0.3">
      <c r="A264">
        <f t="shared" si="43"/>
        <v>243</v>
      </c>
      <c r="B264">
        <f t="shared" si="48"/>
        <v>8.1312677483572366E-3</v>
      </c>
      <c r="C264">
        <f t="shared" si="49"/>
        <v>7.2593636154666828E-5</v>
      </c>
      <c r="D264">
        <f t="shared" si="50"/>
        <v>8.910584044564071E-2</v>
      </c>
      <c r="E264">
        <f t="shared" si="51"/>
        <v>7.1426018107997532E-4</v>
      </c>
      <c r="F264">
        <f t="shared" si="52"/>
        <v>1.1401444526221873</v>
      </c>
      <c r="G264">
        <f t="shared" si="53"/>
        <v>13553.745879443621</v>
      </c>
      <c r="H264">
        <f t="shared" si="54"/>
        <v>7.6465058235281699E-2</v>
      </c>
      <c r="I264">
        <f t="shared" si="55"/>
        <v>114.01444526221873</v>
      </c>
      <c r="J264">
        <f t="shared" si="56"/>
        <v>1355374.5879443621</v>
      </c>
      <c r="K264">
        <f t="shared" si="57"/>
        <v>7.6465058235281695</v>
      </c>
      <c r="L264">
        <f t="shared" si="58"/>
        <v>0.92708198160752064</v>
      </c>
      <c r="M264">
        <f t="shared" si="59"/>
        <v>98.391569690514501</v>
      </c>
      <c r="N264">
        <f t="shared" si="60"/>
        <v>0.68134832787796362</v>
      </c>
      <c r="O264">
        <f t="shared" si="61"/>
        <v>1355496.2488954479</v>
      </c>
      <c r="P264">
        <f t="shared" si="62"/>
        <v>1355496.2488954479</v>
      </c>
      <c r="Q264">
        <f t="shared" si="63"/>
        <v>4.0399669508464964</v>
      </c>
    </row>
    <row r="265" spans="1:17" x14ac:dyDescent="0.3">
      <c r="A265">
        <f t="shared" si="43"/>
        <v>244</v>
      </c>
      <c r="B265">
        <f t="shared" si="48"/>
        <v>7.971831125840427E-3</v>
      </c>
      <c r="C265">
        <f t="shared" si="49"/>
        <v>6.980157322564118E-5</v>
      </c>
      <c r="D265">
        <f t="shared" si="50"/>
        <v>8.8223604401624467E-2</v>
      </c>
      <c r="E265">
        <f t="shared" si="51"/>
        <v>6.8704866827627373E-4</v>
      </c>
      <c r="F265">
        <f t="shared" si="52"/>
        <v>1.1405567891967303</v>
      </c>
      <c r="G265">
        <f t="shared" si="53"/>
        <v>14101.232717213121</v>
      </c>
      <c r="H265">
        <f t="shared" si="54"/>
        <v>7.5030326063304384E-2</v>
      </c>
      <c r="I265">
        <f t="shared" si="55"/>
        <v>114.05567891967303</v>
      </c>
      <c r="J265">
        <f t="shared" si="56"/>
        <v>1410123.2717213121</v>
      </c>
      <c r="K265">
        <f t="shared" si="57"/>
        <v>7.5030326063304384</v>
      </c>
      <c r="L265">
        <f t="shared" si="58"/>
        <v>0.90923261129071131</v>
      </c>
      <c r="M265">
        <f t="shared" si="59"/>
        <v>98.428822808235878</v>
      </c>
      <c r="N265">
        <f t="shared" si="60"/>
        <v>0.661944580473386</v>
      </c>
      <c r="O265">
        <f t="shared" si="61"/>
        <v>1410244.8304328381</v>
      </c>
      <c r="P265">
        <f t="shared" si="62"/>
        <v>1410244.8304328381</v>
      </c>
      <c r="Q265">
        <f t="shared" si="63"/>
        <v>4.0390064953704563</v>
      </c>
    </row>
    <row r="266" spans="1:17" x14ac:dyDescent="0.3">
      <c r="A266">
        <f t="shared" si="43"/>
        <v>245</v>
      </c>
      <c r="B266">
        <f t="shared" si="48"/>
        <v>7.815520711608263E-3</v>
      </c>
      <c r="C266">
        <f t="shared" si="49"/>
        <v>6.7116897332347274E-5</v>
      </c>
      <c r="D266">
        <f t="shared" si="50"/>
        <v>8.735010336794502E-2</v>
      </c>
      <c r="E266">
        <f t="shared" si="51"/>
        <v>6.6086780010024245E-4</v>
      </c>
      <c r="F266">
        <f t="shared" si="52"/>
        <v>1.140964491951987</v>
      </c>
      <c r="G266">
        <f t="shared" si="53"/>
        <v>14670.700406723463</v>
      </c>
      <c r="H266">
        <f t="shared" si="54"/>
        <v>7.3621840642441774E-2</v>
      </c>
      <c r="I266">
        <f t="shared" si="55"/>
        <v>114.0964491951987</v>
      </c>
      <c r="J266">
        <f t="shared" si="56"/>
        <v>1467070.0406723463</v>
      </c>
      <c r="K266">
        <f t="shared" si="57"/>
        <v>7.3621840642441772</v>
      </c>
      <c r="L266">
        <f t="shared" si="58"/>
        <v>0.89172316180603539</v>
      </c>
      <c r="M266">
        <f t="shared" si="59"/>
        <v>98.465189299168401</v>
      </c>
      <c r="N266">
        <f t="shared" si="60"/>
        <v>0.64308753902556648</v>
      </c>
      <c r="O266">
        <f t="shared" si="61"/>
        <v>1467191.4993056057</v>
      </c>
      <c r="P266">
        <f t="shared" si="62"/>
        <v>1467191.4993056057</v>
      </c>
      <c r="Q266">
        <f t="shared" si="63"/>
        <v>4.0380696772552183</v>
      </c>
    </row>
    <row r="267" spans="1:17" x14ac:dyDescent="0.3">
      <c r="A267">
        <f t="shared" si="43"/>
        <v>246</v>
      </c>
      <c r="B267">
        <f t="shared" si="48"/>
        <v>7.6622752074590808E-3</v>
      </c>
      <c r="C267">
        <f t="shared" si="49"/>
        <v>6.4535478204180076E-5</v>
      </c>
      <c r="D267">
        <f t="shared" si="50"/>
        <v>8.6485250859351478E-2</v>
      </c>
      <c r="E267">
        <f t="shared" si="51"/>
        <v>6.3567891691300807E-4</v>
      </c>
      <c r="F267">
        <f t="shared" si="52"/>
        <v>1.1413676730208329</v>
      </c>
      <c r="G267">
        <f t="shared" si="53"/>
        <v>15263.02946954766</v>
      </c>
      <c r="H267">
        <f t="shared" si="54"/>
        <v>7.2239151214652506E-2</v>
      </c>
      <c r="I267">
        <f t="shared" si="55"/>
        <v>114.13676730208329</v>
      </c>
      <c r="J267">
        <f t="shared" si="56"/>
        <v>1526302.9469547661</v>
      </c>
      <c r="K267">
        <f t="shared" si="57"/>
        <v>7.2239151214652502</v>
      </c>
      <c r="L267">
        <f t="shared" si="58"/>
        <v>0.87454732235827903</v>
      </c>
      <c r="M267">
        <f t="shared" si="59"/>
        <v>98.500690566175123</v>
      </c>
      <c r="N267">
        <f t="shared" si="60"/>
        <v>0.62476211146658467</v>
      </c>
      <c r="O267">
        <f t="shared" si="61"/>
        <v>1526424.3076371897</v>
      </c>
      <c r="P267">
        <f t="shared" si="62"/>
        <v>1526424.3076371897</v>
      </c>
      <c r="Q267">
        <f t="shared" si="63"/>
        <v>4.0371559104328103</v>
      </c>
    </row>
    <row r="268" spans="1:17" x14ac:dyDescent="0.3">
      <c r="A268">
        <f t="shared" si="43"/>
        <v>247</v>
      </c>
      <c r="B268">
        <f t="shared" si="48"/>
        <v>7.5120345171167478E-3</v>
      </c>
      <c r="C268">
        <f t="shared" si="49"/>
        <v>6.2053344427096229E-5</v>
      </c>
      <c r="D268">
        <f t="shared" si="50"/>
        <v>8.5628961246882684E-2</v>
      </c>
      <c r="E268">
        <f t="shared" si="51"/>
        <v>6.114447856789654E-4</v>
      </c>
      <c r="F268">
        <f t="shared" si="52"/>
        <v>1.1417664419085078</v>
      </c>
      <c r="G268">
        <f t="shared" si="53"/>
        <v>15879.135671379698</v>
      </c>
      <c r="H268">
        <f t="shared" si="54"/>
        <v>7.0881813451922876E-2</v>
      </c>
      <c r="I268">
        <f t="shared" si="55"/>
        <v>114.17664419085078</v>
      </c>
      <c r="J268">
        <f t="shared" si="56"/>
        <v>1587913.5671379697</v>
      </c>
      <c r="K268">
        <f t="shared" si="57"/>
        <v>7.0881813451922877</v>
      </c>
      <c r="L268">
        <f t="shared" si="58"/>
        <v>0.85769889221022844</v>
      </c>
      <c r="M268">
        <f t="shared" si="59"/>
        <v>98.535347502071417</v>
      </c>
      <c r="N268">
        <f t="shared" si="60"/>
        <v>0.60695360571834722</v>
      </c>
      <c r="O268">
        <f t="shared" si="61"/>
        <v>1588034.8319635058</v>
      </c>
      <c r="P268">
        <f t="shared" si="62"/>
        <v>1588034.8319635058</v>
      </c>
      <c r="Q268">
        <f t="shared" si="63"/>
        <v>4.0362646230185817</v>
      </c>
    </row>
    <row r="269" spans="1:17" x14ac:dyDescent="0.3">
      <c r="A269">
        <f t="shared" si="43"/>
        <v>248</v>
      </c>
      <c r="B269">
        <f t="shared" si="48"/>
        <v>7.3647397226634763E-3</v>
      </c>
      <c r="C269">
        <f t="shared" si="49"/>
        <v>5.9666677333746376E-5</v>
      </c>
      <c r="D269">
        <f t="shared" si="50"/>
        <v>8.4781149749388773E-2</v>
      </c>
      <c r="E269">
        <f t="shared" si="51"/>
        <v>5.8812954880008432E-4</v>
      </c>
      <c r="F269">
        <f t="shared" si="52"/>
        <v>1.1421609055495838</v>
      </c>
      <c r="G269">
        <f t="shared" si="53"/>
        <v>16519.97143222552</v>
      </c>
      <c r="H269">
        <f t="shared" si="54"/>
        <v>6.954938942615746E-2</v>
      </c>
      <c r="I269">
        <f t="shared" si="55"/>
        <v>114.21609055495838</v>
      </c>
      <c r="J269">
        <f t="shared" si="56"/>
        <v>1651997.143222552</v>
      </c>
      <c r="K269">
        <f t="shared" si="57"/>
        <v>6.9549389426157457</v>
      </c>
      <c r="L269">
        <f t="shared" si="58"/>
        <v>0.84117177907743068</v>
      </c>
      <c r="M269">
        <f t="shared" si="59"/>
        <v>98.569180500930813</v>
      </c>
      <c r="N269">
        <f t="shared" si="60"/>
        <v>0.58964771999176113</v>
      </c>
      <c r="O269">
        <f t="shared" si="61"/>
        <v>1652118.3142520497</v>
      </c>
      <c r="P269">
        <f t="shared" si="62"/>
        <v>1652118.3142520499</v>
      </c>
      <c r="Q269">
        <f t="shared" si="63"/>
        <v>4.0353952569987861</v>
      </c>
    </row>
    <row r="270" spans="1:17" x14ac:dyDescent="0.3">
      <c r="A270">
        <f t="shared" si="43"/>
        <v>249</v>
      </c>
      <c r="B270">
        <f t="shared" si="48"/>
        <v>7.2203330614347815E-3</v>
      </c>
      <c r="C270">
        <f t="shared" si="49"/>
        <v>5.7371805128602253E-5</v>
      </c>
      <c r="D270">
        <f t="shared" si="50"/>
        <v>8.3941732425137389E-2</v>
      </c>
      <c r="E270">
        <f t="shared" si="51"/>
        <v>5.6569867469163893E-4</v>
      </c>
      <c r="F270">
        <f t="shared" si="52"/>
        <v>1.1425511683639944</v>
      </c>
      <c r="G270">
        <f t="shared" si="53"/>
        <v>17186.527293009935</v>
      </c>
      <c r="H270">
        <f t="shared" si="54"/>
        <v>6.8241447575786929E-2</v>
      </c>
      <c r="I270">
        <f t="shared" si="55"/>
        <v>114.25511683639944</v>
      </c>
      <c r="J270">
        <f t="shared" si="56"/>
        <v>1718652.7293009935</v>
      </c>
      <c r="K270">
        <f t="shared" si="57"/>
        <v>6.8241447575786927</v>
      </c>
      <c r="L270">
        <f t="shared" si="58"/>
        <v>0.8249599975319486</v>
      </c>
      <c r="M270">
        <f t="shared" si="59"/>
        <v>98.602209469196993</v>
      </c>
      <c r="N270">
        <f t="shared" si="60"/>
        <v>0.57283053327107469</v>
      </c>
      <c r="O270">
        <f t="shared" si="61"/>
        <v>1718773.8085625875</v>
      </c>
      <c r="P270">
        <f t="shared" si="62"/>
        <v>1718773.8085625875</v>
      </c>
      <c r="Q270">
        <f t="shared" si="63"/>
        <v>4.034547267924582</v>
      </c>
    </row>
    <row r="271" spans="1:17" x14ac:dyDescent="0.3">
      <c r="A271">
        <f t="shared" si="43"/>
        <v>250</v>
      </c>
      <c r="B271">
        <f t="shared" si="48"/>
        <v>7.0787579033674327E-3</v>
      </c>
      <c r="C271">
        <f t="shared" si="49"/>
        <v>5.5165197239040657E-5</v>
      </c>
      <c r="D271">
        <f t="shared" si="50"/>
        <v>8.3110626163502371E-2</v>
      </c>
      <c r="E271">
        <f t="shared" si="51"/>
        <v>5.4411891004611627E-4</v>
      </c>
      <c r="F271">
        <f t="shared" si="52"/>
        <v>1.1429373323121406</v>
      </c>
      <c r="G271">
        <f t="shared" si="53"/>
        <v>17879.833440855949</v>
      </c>
      <c r="H271">
        <f t="shared" si="54"/>
        <v>6.6957562669311688E-2</v>
      </c>
      <c r="I271">
        <f t="shared" si="55"/>
        <v>114.29373323121406</v>
      </c>
      <c r="J271">
        <f t="shared" si="56"/>
        <v>1787983.3440855949</v>
      </c>
      <c r="K271">
        <f t="shared" si="57"/>
        <v>6.695756266931169</v>
      </c>
      <c r="L271">
        <f t="shared" si="58"/>
        <v>0.80905766741582552</v>
      </c>
      <c r="M271">
        <f t="shared" si="59"/>
        <v>98.634453836601338</v>
      </c>
      <c r="N271">
        <f t="shared" si="60"/>
        <v>0.55648849598284456</v>
      </c>
      <c r="O271">
        <f t="shared" si="61"/>
        <v>1788104.333575093</v>
      </c>
      <c r="P271">
        <f t="shared" si="62"/>
        <v>1788104.3335750927</v>
      </c>
      <c r="Q271">
        <f t="shared" si="63"/>
        <v>4.0337201246094301</v>
      </c>
    </row>
    <row r="272" spans="1:17" x14ac:dyDescent="0.3">
      <c r="A272">
        <f t="shared" si="43"/>
        <v>251</v>
      </c>
      <c r="B272">
        <f t="shared" si="48"/>
        <v>6.9399587287916004E-3</v>
      </c>
      <c r="C272">
        <f t="shared" si="49"/>
        <v>5.3043458883692933E-5</v>
      </c>
      <c r="D272">
        <f t="shared" si="50"/>
        <v>8.2287748676735037E-2</v>
      </c>
      <c r="E272">
        <f t="shared" si="51"/>
        <v>5.2335823373328536E-4</v>
      </c>
      <c r="F272">
        <f t="shared" si="52"/>
        <v>1.1433194969490479</v>
      </c>
      <c r="G272">
        <f t="shared" si="53"/>
        <v>18600.961295383968</v>
      </c>
      <c r="H272">
        <f t="shared" si="54"/>
        <v>6.569731576598635E-2</v>
      </c>
      <c r="I272">
        <f t="shared" si="55"/>
        <v>114.33194969490479</v>
      </c>
      <c r="J272">
        <f t="shared" si="56"/>
        <v>1860096.1295383968</v>
      </c>
      <c r="K272">
        <f t="shared" si="57"/>
        <v>6.5697315765986346</v>
      </c>
      <c r="L272">
        <f t="shared" si="58"/>
        <v>0.79345901226491666</v>
      </c>
      <c r="M272">
        <f t="shared" si="59"/>
        <v>98.665932566886312</v>
      </c>
      <c r="N272">
        <f t="shared" si="60"/>
        <v>0.54060842084875871</v>
      </c>
      <c r="O272">
        <f t="shared" si="61"/>
        <v>1860217.0312196685</v>
      </c>
      <c r="P272">
        <f t="shared" si="62"/>
        <v>1860217.0312196687</v>
      </c>
      <c r="Q272">
        <f t="shared" si="63"/>
        <v>4.0329133088333524</v>
      </c>
    </row>
    <row r="273" spans="1:17" x14ac:dyDescent="0.3">
      <c r="A273">
        <f t="shared" si="43"/>
        <v>252</v>
      </c>
      <c r="B273">
        <f t="shared" si="48"/>
        <v>6.8038811066584307E-3</v>
      </c>
      <c r="C273">
        <f t="shared" si="49"/>
        <v>5.1003325849704728E-5</v>
      </c>
      <c r="D273">
        <f t="shared" si="50"/>
        <v>8.1473018491816859E-2</v>
      </c>
      <c r="E273">
        <f t="shared" si="51"/>
        <v>5.0338581228564626E-4</v>
      </c>
      <c r="F273">
        <f t="shared" si="52"/>
        <v>1.1436977594775959</v>
      </c>
      <c r="G273">
        <f t="shared" si="53"/>
        <v>19351.02515847137</v>
      </c>
      <c r="H273">
        <f t="shared" si="54"/>
        <v>6.4460294173843607E-2</v>
      </c>
      <c r="I273">
        <f t="shared" si="55"/>
        <v>114.36977594775959</v>
      </c>
      <c r="J273">
        <f t="shared" si="56"/>
        <v>1935102.515847137</v>
      </c>
      <c r="K273">
        <f t="shared" si="57"/>
        <v>6.4460294173843611</v>
      </c>
      <c r="L273">
        <f t="shared" si="58"/>
        <v>0.77815835774371933</v>
      </c>
      <c r="M273">
        <f t="shared" si="59"/>
        <v>98.696664168334934</v>
      </c>
      <c r="N273">
        <f t="shared" si="60"/>
        <v>0.5251774739213515</v>
      </c>
      <c r="O273">
        <f t="shared" si="61"/>
        <v>1935223.3316525021</v>
      </c>
      <c r="P273">
        <f t="shared" si="62"/>
        <v>1935223.3316525021</v>
      </c>
      <c r="Q273">
        <f t="shared" si="63"/>
        <v>4.0321263150491005</v>
      </c>
    </row>
    <row r="274" spans="1:17" x14ac:dyDescent="0.3">
      <c r="A274">
        <f t="shared" si="43"/>
        <v>253</v>
      </c>
      <c r="B274">
        <f t="shared" si="48"/>
        <v>6.6704716731945408E-3</v>
      </c>
      <c r="C274">
        <f t="shared" si="49"/>
        <v>4.9041659470869928E-5</v>
      </c>
      <c r="D274">
        <f t="shared" si="50"/>
        <v>8.0666354942392937E-2</v>
      </c>
      <c r="E274">
        <f t="shared" si="51"/>
        <v>4.8417195691968779E-4</v>
      </c>
      <c r="F274">
        <f t="shared" si="52"/>
        <v>1.1440722148008047</v>
      </c>
      <c r="G274">
        <f t="shared" si="53"/>
        <v>20131.183930011397</v>
      </c>
      <c r="H274">
        <f t="shared" si="54"/>
        <v>6.3246091405244731E-2</v>
      </c>
      <c r="I274">
        <f t="shared" si="55"/>
        <v>114.40722148008047</v>
      </c>
      <c r="J274">
        <f t="shared" si="56"/>
        <v>2013118.3930011396</v>
      </c>
      <c r="K274">
        <f t="shared" si="57"/>
        <v>6.3246091405244727</v>
      </c>
      <c r="L274">
        <f t="shared" si="58"/>
        <v>0.7631501300917708</v>
      </c>
      <c r="M274">
        <f t="shared" si="59"/>
        <v>98.72666670410679</v>
      </c>
      <c r="N274">
        <f t="shared" si="60"/>
        <v>0.51018316580144984</v>
      </c>
      <c r="O274">
        <f t="shared" si="61"/>
        <v>2013239.1248317603</v>
      </c>
      <c r="P274">
        <f t="shared" si="62"/>
        <v>2013239.1248317603</v>
      </c>
      <c r="Q274">
        <f t="shared" si="63"/>
        <v>4.0313586500964727</v>
      </c>
    </row>
    <row r="275" spans="1:17" x14ac:dyDescent="0.3">
      <c r="A275">
        <f t="shared" si="43"/>
        <v>254</v>
      </c>
      <c r="B275">
        <f t="shared" si="48"/>
        <v>6.5396781109750401E-3</v>
      </c>
      <c r="C275">
        <f t="shared" si="49"/>
        <v>4.7155441798913403E-5</v>
      </c>
      <c r="D275">
        <f t="shared" si="50"/>
        <v>7.9867678160785077E-2</v>
      </c>
      <c r="E275">
        <f t="shared" si="51"/>
        <v>4.656880820446164E-4</v>
      </c>
      <c r="F275">
        <f t="shared" si="52"/>
        <v>1.1444429555731881</v>
      </c>
      <c r="G275">
        <f t="shared" si="53"/>
        <v>20942.642892311411</v>
      </c>
      <c r="H275">
        <f t="shared" si="54"/>
        <v>6.2054307130137064E-2</v>
      </c>
      <c r="I275">
        <f t="shared" si="55"/>
        <v>114.44429555731881</v>
      </c>
      <c r="J275">
        <f t="shared" si="56"/>
        <v>2094264.2892311411</v>
      </c>
      <c r="K275">
        <f t="shared" si="57"/>
        <v>6.2054307130137065</v>
      </c>
      <c r="L275">
        <f t="shared" si="58"/>
        <v>0.7484288545821558</v>
      </c>
      <c r="M275">
        <f t="shared" si="59"/>
        <v>98.755957802381815</v>
      </c>
      <c r="N275">
        <f t="shared" si="60"/>
        <v>0.49561334303602977</v>
      </c>
      <c r="O275">
        <f t="shared" si="61"/>
        <v>2094384.9389574113</v>
      </c>
      <c r="P275">
        <f t="shared" si="62"/>
        <v>2094384.9389574113</v>
      </c>
      <c r="Q275">
        <f t="shared" si="63"/>
        <v>4.0306098329194739</v>
      </c>
    </row>
    <row r="276" spans="1:17" x14ac:dyDescent="0.3">
      <c r="A276">
        <f t="shared" si="43"/>
        <v>255</v>
      </c>
      <c r="B276">
        <f t="shared" si="48"/>
        <v>6.4114491284069028E-3</v>
      </c>
      <c r="C276">
        <f t="shared" si="49"/>
        <v>4.5341770960493652E-5</v>
      </c>
      <c r="D276">
        <f t="shared" si="50"/>
        <v>7.9076909070084245E-2</v>
      </c>
      <c r="E276">
        <f t="shared" si="51"/>
        <v>4.4790666521143002E-4</v>
      </c>
      <c r="F276">
        <f t="shared" si="52"/>
        <v>1.1448100722511749</v>
      </c>
      <c r="G276">
        <f t="shared" si="53"/>
        <v>21786.655565876219</v>
      </c>
      <c r="H276">
        <f t="shared" si="54"/>
        <v>6.0884547127189041E-2</v>
      </c>
      <c r="I276">
        <f t="shared" si="55"/>
        <v>114.48100722511749</v>
      </c>
      <c r="J276">
        <f t="shared" si="56"/>
        <v>2178665.556587622</v>
      </c>
      <c r="K276">
        <f t="shared" si="57"/>
        <v>6.0884547127189039</v>
      </c>
      <c r="L276">
        <f t="shared" si="58"/>
        <v>0.73398915399262388</v>
      </c>
      <c r="M276">
        <f t="shared" si="59"/>
        <v>98.784554666312374</v>
      </c>
      <c r="N276">
        <f t="shared" si="60"/>
        <v>0.48145617969499865</v>
      </c>
      <c r="O276">
        <f t="shared" si="61"/>
        <v>2178786.12604956</v>
      </c>
      <c r="P276">
        <f t="shared" si="62"/>
        <v>2178786.12604956</v>
      </c>
      <c r="Q276">
        <f t="shared" si="63"/>
        <v>4.0298793942895594</v>
      </c>
    </row>
    <row r="277" spans="1:17" x14ac:dyDescent="0.3">
      <c r="A277">
        <f t="shared" si="43"/>
        <v>256</v>
      </c>
      <c r="B277">
        <f t="shared" si="48"/>
        <v>6.2857344396146098E-3</v>
      </c>
      <c r="C277">
        <f t="shared" si="49"/>
        <v>4.359785669278235E-5</v>
      </c>
      <c r="D277">
        <f t="shared" si="50"/>
        <v>7.8293969376321021E-2</v>
      </c>
      <c r="E277">
        <f t="shared" si="51"/>
        <v>4.3080120845641248E-4</v>
      </c>
      <c r="F277">
        <f t="shared" si="52"/>
        <v>1.1451736531426</v>
      </c>
      <c r="G277">
        <f t="shared" si="53"/>
        <v>22664.525639432035</v>
      </c>
      <c r="H277">
        <f t="shared" si="54"/>
        <v>5.973642323296649E-2</v>
      </c>
      <c r="I277">
        <f t="shared" si="55"/>
        <v>114.51736531426</v>
      </c>
      <c r="J277">
        <f t="shared" si="56"/>
        <v>2266452.5639432035</v>
      </c>
      <c r="K277">
        <f t="shared" si="57"/>
        <v>5.9736423232966489</v>
      </c>
      <c r="L277">
        <f t="shared" si="58"/>
        <v>0.71982574708977165</v>
      </c>
      <c r="M277">
        <f t="shared" si="59"/>
        <v>98.81247408378492</v>
      </c>
      <c r="N277">
        <f t="shared" si="60"/>
        <v>0.46770016912528301</v>
      </c>
      <c r="O277">
        <f t="shared" si="61"/>
        <v>2266573.0549508408</v>
      </c>
      <c r="P277">
        <f t="shared" si="62"/>
        <v>2266573.0549508408</v>
      </c>
      <c r="Q277">
        <f t="shared" si="63"/>
        <v>4.0291668765327859</v>
      </c>
    </row>
    <row r="278" spans="1:17" x14ac:dyDescent="0.3">
      <c r="A278">
        <f t="shared" si="43"/>
        <v>257</v>
      </c>
      <c r="B278">
        <f t="shared" si="48"/>
        <v>6.1624847447202058E-3</v>
      </c>
      <c r="C278">
        <f t="shared" si="49"/>
        <v>4.192101605075226E-5</v>
      </c>
      <c r="D278">
        <f t="shared" si="50"/>
        <v>7.7518781560713873E-2</v>
      </c>
      <c r="E278">
        <f t="shared" si="51"/>
        <v>4.1434620099432351E-4</v>
      </c>
      <c r="F278">
        <f t="shared" si="52"/>
        <v>1.1455337844552727</v>
      </c>
      <c r="G278">
        <f t="shared" si="53"/>
        <v>23577.608977161039</v>
      </c>
      <c r="H278">
        <f t="shared" si="54"/>
        <v>5.8609553289304409E-2</v>
      </c>
      <c r="I278">
        <f t="shared" si="55"/>
        <v>114.55337844552727</v>
      </c>
      <c r="J278">
        <f t="shared" si="56"/>
        <v>2357760.8977161041</v>
      </c>
      <c r="K278">
        <f t="shared" si="57"/>
        <v>5.8609553289304408</v>
      </c>
      <c r="L278">
        <f t="shared" si="58"/>
        <v>0.70593344712672224</v>
      </c>
      <c r="M278">
        <f t="shared" si="59"/>
        <v>98.839732436992861</v>
      </c>
      <c r="N278">
        <f t="shared" si="60"/>
        <v>0.45433411588046074</v>
      </c>
      <c r="O278">
        <f t="shared" si="61"/>
        <v>2357881.3120498788</v>
      </c>
      <c r="P278">
        <f t="shared" si="62"/>
        <v>2357881.3120498788</v>
      </c>
      <c r="Q278">
        <f t="shared" si="63"/>
        <v>4.0284718332636471</v>
      </c>
    </row>
    <row r="279" spans="1:17" x14ac:dyDescent="0.3">
      <c r="A279">
        <f t="shared" ref="A279:A342" si="64">A278+1</f>
        <v>258</v>
      </c>
      <c r="B279">
        <f t="shared" si="48"/>
        <v>6.0416517105100053E-3</v>
      </c>
      <c r="C279">
        <f t="shared" si="49"/>
        <v>4.0308669279569476E-5</v>
      </c>
      <c r="D279">
        <f t="shared" si="50"/>
        <v>7.6751268871993947E-2</v>
      </c>
      <c r="E279">
        <f t="shared" si="51"/>
        <v>3.9851708321773845E-4</v>
      </c>
      <c r="F279">
        <f t="shared" si="52"/>
        <v>1.1458905503446224</v>
      </c>
      <c r="G279">
        <f t="shared" si="53"/>
        <v>24527.315706234898</v>
      </c>
      <c r="H279">
        <f t="shared" si="54"/>
        <v>5.7503561089023068E-2</v>
      </c>
      <c r="I279">
        <f t="shared" si="55"/>
        <v>114.58905503446223</v>
      </c>
      <c r="J279">
        <f t="shared" si="56"/>
        <v>2452731.57062349</v>
      </c>
      <c r="K279">
        <f t="shared" si="57"/>
        <v>5.7503561089023068</v>
      </c>
      <c r="L279">
        <f t="shared" si="58"/>
        <v>0.69230716035468387</v>
      </c>
      <c r="M279">
        <f t="shared" si="59"/>
        <v>98.866345711821268</v>
      </c>
      <c r="N279">
        <f t="shared" si="60"/>
        <v>0.44134712782407387</v>
      </c>
      <c r="O279">
        <f t="shared" si="61"/>
        <v>2452851.9100346332</v>
      </c>
      <c r="P279">
        <f t="shared" si="62"/>
        <v>2452851.9100346332</v>
      </c>
      <c r="Q279">
        <f t="shared" si="63"/>
        <v>4.0277938291215065</v>
      </c>
    </row>
    <row r="280" spans="1:17" x14ac:dyDescent="0.3">
      <c r="A280">
        <f t="shared" si="64"/>
        <v>259</v>
      </c>
      <c r="B280">
        <f t="shared" si="48"/>
        <v>5.9231879514803978E-3</v>
      </c>
      <c r="C280">
        <f t="shared" si="49"/>
        <v>3.8758335845739881E-5</v>
      </c>
      <c r="D280">
        <f t="shared" si="50"/>
        <v>7.5991355318805895E-2</v>
      </c>
      <c r="E280">
        <f t="shared" si="51"/>
        <v>3.8329021196016833E-4</v>
      </c>
      <c r="F280">
        <f t="shared" si="52"/>
        <v>1.1462440329604391</v>
      </c>
      <c r="G280">
        <f t="shared" si="53"/>
        <v>25515.112387859743</v>
      </c>
      <c r="H280">
        <f t="shared" si="54"/>
        <v>5.6418076320128796E-2</v>
      </c>
      <c r="I280">
        <f t="shared" si="55"/>
        <v>114.62440329604391</v>
      </c>
      <c r="J280">
        <f t="shared" si="56"/>
        <v>2551511.2387859742</v>
      </c>
      <c r="K280">
        <f t="shared" si="57"/>
        <v>5.6418076320128794</v>
      </c>
      <c r="L280">
        <f t="shared" si="58"/>
        <v>0.67894188454875726</v>
      </c>
      <c r="M280">
        <f t="shared" si="59"/>
        <v>98.892329507046597</v>
      </c>
      <c r="N280">
        <f t="shared" si="60"/>
        <v>0.42872860840464161</v>
      </c>
      <c r="O280">
        <f t="shared" si="61"/>
        <v>2551631.5049969023</v>
      </c>
      <c r="P280">
        <f t="shared" si="62"/>
        <v>2551631.5049969023</v>
      </c>
      <c r="Q280">
        <f t="shared" si="63"/>
        <v>4.0271324395150465</v>
      </c>
    </row>
    <row r="281" spans="1:17" x14ac:dyDescent="0.3">
      <c r="A281">
        <f t="shared" si="64"/>
        <v>260</v>
      </c>
      <c r="B281">
        <f t="shared" si="48"/>
        <v>5.8070470112552919E-3</v>
      </c>
      <c r="C281">
        <f t="shared" si="49"/>
        <v>3.726763062090373E-5</v>
      </c>
      <c r="D281">
        <f t="shared" si="50"/>
        <v>7.5238965662184049E-2</v>
      </c>
      <c r="E281">
        <f t="shared" si="51"/>
        <v>3.6864282698173415E-4</v>
      </c>
      <c r="F281">
        <f t="shared" si="52"/>
        <v>1.1465943124927025</v>
      </c>
      <c r="G281">
        <f t="shared" si="53"/>
        <v>26542.524275172891</v>
      </c>
      <c r="H281">
        <f t="shared" si="54"/>
        <v>5.5352734508632664E-2</v>
      </c>
      <c r="I281">
        <f t="shared" si="55"/>
        <v>114.65943124927026</v>
      </c>
      <c r="J281">
        <f t="shared" si="56"/>
        <v>2654252.4275172893</v>
      </c>
      <c r="K281">
        <f t="shared" si="57"/>
        <v>5.5352734508632668</v>
      </c>
      <c r="L281">
        <f t="shared" si="58"/>
        <v>0.66583270754830648</v>
      </c>
      <c r="M281">
        <f t="shared" si="59"/>
        <v>98.917699043351391</v>
      </c>
      <c r="N281">
        <f t="shared" si="60"/>
        <v>0.41646824910030034</v>
      </c>
      <c r="O281">
        <f t="shared" si="61"/>
        <v>2654372.6222219896</v>
      </c>
      <c r="P281">
        <f t="shared" si="62"/>
        <v>2654372.6222219896</v>
      </c>
      <c r="Q281">
        <f t="shared" si="63"/>
        <v>4.0264872503685378</v>
      </c>
    </row>
    <row r="282" spans="1:17" x14ac:dyDescent="0.3">
      <c r="A282">
        <f t="shared" si="64"/>
        <v>261</v>
      </c>
      <c r="B282">
        <f t="shared" si="48"/>
        <v>5.6931833443679327E-3</v>
      </c>
      <c r="C282">
        <f t="shared" si="49"/>
        <v>3.5834260212407424E-5</v>
      </c>
      <c r="D282">
        <f t="shared" si="50"/>
        <v>7.4494025408103015E-2</v>
      </c>
      <c r="E282">
        <f t="shared" si="51"/>
        <v>3.5455301863731691E-4</v>
      </c>
      <c r="F282">
        <f t="shared" si="52"/>
        <v>1.1469414672165146</v>
      </c>
      <c r="G282">
        <f t="shared" si="53"/>
        <v>27611.137661465822</v>
      </c>
      <c r="H282">
        <f t="shared" si="54"/>
        <v>5.4307176960114729E-2</v>
      </c>
      <c r="I282">
        <f t="shared" si="55"/>
        <v>114.69414672165146</v>
      </c>
      <c r="J282">
        <f t="shared" si="56"/>
        <v>2761113.7661465821</v>
      </c>
      <c r="K282">
        <f t="shared" si="57"/>
        <v>5.4307176960114729</v>
      </c>
      <c r="L282">
        <f t="shared" si="58"/>
        <v>0.65297480581219802</v>
      </c>
      <c r="M282">
        <f t="shared" si="59"/>
        <v>98.942469172156876</v>
      </c>
      <c r="N282">
        <f t="shared" si="60"/>
        <v>0.40455602203091334</v>
      </c>
      <c r="O282">
        <f t="shared" si="61"/>
        <v>2761233.8910109997</v>
      </c>
      <c r="P282">
        <f t="shared" si="62"/>
        <v>2761233.8910109997</v>
      </c>
      <c r="Q282">
        <f t="shared" si="63"/>
        <v>4.0258578578751258</v>
      </c>
    </row>
    <row r="283" spans="1:17" x14ac:dyDescent="0.3">
      <c r="A283">
        <f t="shared" si="64"/>
        <v>262</v>
      </c>
      <c r="B283">
        <f t="shared" si="48"/>
        <v>5.5815522983999341E-3</v>
      </c>
      <c r="C283">
        <f t="shared" si="49"/>
        <v>3.4456019435007142E-5</v>
      </c>
      <c r="D283">
        <f t="shared" si="50"/>
        <v>7.3756460800101981E-2</v>
      </c>
      <c r="E283">
        <f t="shared" si="51"/>
        <v>3.4099969668822282E-4</v>
      </c>
      <c r="F283">
        <f t="shared" si="52"/>
        <v>1.1472855735361451</v>
      </c>
      <c r="G283">
        <f t="shared" si="53"/>
        <v>28722.602322346553</v>
      </c>
      <c r="H283">
        <f t="shared" si="54"/>
        <v>5.3281050700154674E-2</v>
      </c>
      <c r="I283">
        <f t="shared" si="55"/>
        <v>114.72855735361452</v>
      </c>
      <c r="J283">
        <f t="shared" si="56"/>
        <v>2872260.2322346554</v>
      </c>
      <c r="K283">
        <f t="shared" si="57"/>
        <v>5.3281050700154671</v>
      </c>
      <c r="L283">
        <f t="shared" si="58"/>
        <v>0.6403634429891758</v>
      </c>
      <c r="M283">
        <f t="shared" si="59"/>
        <v>98.966654384275415</v>
      </c>
      <c r="N283">
        <f t="shared" si="60"/>
        <v>0.39298217273542041</v>
      </c>
      <c r="O283">
        <f t="shared" si="61"/>
        <v>2872380.2888970794</v>
      </c>
      <c r="P283">
        <f t="shared" si="62"/>
        <v>2872380.2888970794</v>
      </c>
      <c r="Q283">
        <f t="shared" si="63"/>
        <v>4.0252438682542913</v>
      </c>
    </row>
    <row r="284" spans="1:17" x14ac:dyDescent="0.3">
      <c r="A284">
        <f t="shared" si="64"/>
        <v>263</v>
      </c>
      <c r="B284">
        <f t="shared" si="48"/>
        <v>5.4721100964705248E-3</v>
      </c>
      <c r="C284">
        <f t="shared" si="49"/>
        <v>3.3130787918276105E-5</v>
      </c>
      <c r="D284">
        <f t="shared" si="50"/>
        <v>7.302619881198219E-2</v>
      </c>
      <c r="E284">
        <f t="shared" si="51"/>
        <v>3.2796256021950295E-4</v>
      </c>
      <c r="F284">
        <f t="shared" si="52"/>
        <v>1.1476267060281944</v>
      </c>
      <c r="G284">
        <f t="shared" si="53"/>
        <v>29878.634055599319</v>
      </c>
      <c r="H284">
        <f t="shared" si="54"/>
        <v>5.2274008413742759E-2</v>
      </c>
      <c r="I284">
        <f t="shared" si="55"/>
        <v>114.76267060281944</v>
      </c>
      <c r="J284">
        <f t="shared" si="56"/>
        <v>2987863.4055599319</v>
      </c>
      <c r="K284">
        <f t="shared" si="57"/>
        <v>5.2274008413742763</v>
      </c>
      <c r="L284">
        <f t="shared" si="58"/>
        <v>0.62799396850360933</v>
      </c>
      <c r="M284">
        <f t="shared" si="59"/>
        <v>98.990268818384294</v>
      </c>
      <c r="N284">
        <f t="shared" si="60"/>
        <v>0.38173721311212089</v>
      </c>
      <c r="O284">
        <f t="shared" si="61"/>
        <v>2987983.3956313757</v>
      </c>
      <c r="P284">
        <f t="shared" si="62"/>
        <v>2987983.3956313757</v>
      </c>
      <c r="Q284">
        <f t="shared" si="63"/>
        <v>4.0246448975140625</v>
      </c>
    </row>
    <row r="285" spans="1:17" x14ac:dyDescent="0.3">
      <c r="A285">
        <f t="shared" si="64"/>
        <v>264</v>
      </c>
      <c r="B285">
        <f t="shared" si="48"/>
        <v>5.3648138200691415E-3</v>
      </c>
      <c r="C285">
        <f t="shared" si="49"/>
        <v>3.1856526844496246E-5</v>
      </c>
      <c r="D285">
        <f t="shared" si="50"/>
        <v>7.2303167140576399E-2</v>
      </c>
      <c r="E285">
        <f t="shared" si="51"/>
        <v>3.1542206862615732E-4</v>
      </c>
      <c r="F285">
        <f t="shared" si="52"/>
        <v>1.1479649374838872</v>
      </c>
      <c r="G285">
        <f t="shared" si="53"/>
        <v>31081.017322649484</v>
      </c>
      <c r="H285">
        <f t="shared" si="54"/>
        <v>5.1285708383781201E-2</v>
      </c>
      <c r="I285">
        <f t="shared" si="55"/>
        <v>114.79649374838871</v>
      </c>
      <c r="J285">
        <f t="shared" si="56"/>
        <v>3108101.7322649485</v>
      </c>
      <c r="K285">
        <f t="shared" si="57"/>
        <v>5.1285708383781197</v>
      </c>
      <c r="L285">
        <f t="shared" si="58"/>
        <v>0.61586181615683655</v>
      </c>
      <c r="M285">
        <f t="shared" si="59"/>
        <v>99.013326269323613</v>
      </c>
      <c r="N285">
        <f t="shared" si="60"/>
        <v>0.37081191451953921</v>
      </c>
      <c r="O285">
        <f t="shared" si="61"/>
        <v>3108221.6573295351</v>
      </c>
      <c r="P285">
        <f t="shared" si="62"/>
        <v>3108221.6573295351</v>
      </c>
      <c r="Q285">
        <f t="shared" si="63"/>
        <v>4.0240605712185573</v>
      </c>
    </row>
    <row r="286" spans="1:17" x14ac:dyDescent="0.3">
      <c r="A286">
        <f t="shared" si="64"/>
        <v>265</v>
      </c>
      <c r="B286">
        <f t="shared" ref="B286:B349" si="65">A$11^(-$A286)</f>
        <v>5.2596213922246485E-3</v>
      </c>
      <c r="C286">
        <f t="shared" ref="C286:C349" si="66">B$11^(-$A286)</f>
        <v>3.063127581201562E-5</v>
      </c>
      <c r="D286">
        <f t="shared" ref="D286:D349" si="67">C$11^(-$A286)</f>
        <v>7.1587294198590487E-2</v>
      </c>
      <c r="E286">
        <f t="shared" ref="E286:E349" si="68">(1+A$14*B286+B$14*C286+C$14*D286)/(A$8*B286^$C$2+$B$8*C286^$C$2+C$8*D286^$C$2)</f>
        <v>3.0335941363251263E-4</v>
      </c>
      <c r="F286">
        <f t="shared" ref="F286:F349" si="69">A$8*$E286/(B286^$B$2)-A$14</f>
        <v>1.1483003389505018</v>
      </c>
      <c r="G286">
        <f t="shared" ref="G286:G349" si="70">B$8*$E286/(C286^$B$2)-B$14</f>
        <v>32331.607995698258</v>
      </c>
      <c r="H286">
        <f t="shared" ref="H286:H349" si="71">C$8*$E286/(D286^$B$2)-C$14</f>
        <v>5.0315814428777479E-2</v>
      </c>
      <c r="I286">
        <f t="shared" ref="I286:I349" si="72">$A$17*F286</f>
        <v>114.83003389505018</v>
      </c>
      <c r="J286">
        <f t="shared" ref="J286:J349" si="73">$A$17*G286</f>
        <v>3233160.7995698256</v>
      </c>
      <c r="K286">
        <f t="shared" ref="K286:K349" si="74">$A$17*H286</f>
        <v>5.0315814428777479</v>
      </c>
      <c r="L286">
        <f t="shared" ref="L286:L349" si="75">B286*I286</f>
        <v>0.60396250274428742</v>
      </c>
      <c r="M286">
        <f t="shared" ref="M286:M349" si="76">C286*J286</f>
        <v>99.035840196220278</v>
      </c>
      <c r="N286">
        <f t="shared" ref="N286:N349" si="77">D286*K286</f>
        <v>0.36019730103545777</v>
      </c>
      <c r="O286">
        <f t="shared" ref="O286:O349" si="78">B$21*I286+C$21*J286+D$21*K286</f>
        <v>3233280.6611851635</v>
      </c>
      <c r="P286">
        <f t="shared" ref="P286:P349" si="79">O286/$O$21*100</f>
        <v>3233280.6611851635</v>
      </c>
      <c r="Q286">
        <f t="shared" ref="Q286:Q349" si="80">100*(P286/P285-1)</f>
        <v>4.0234905242592767</v>
      </c>
    </row>
    <row r="287" spans="1:17" x14ac:dyDescent="0.3">
      <c r="A287">
        <f t="shared" si="64"/>
        <v>266</v>
      </c>
      <c r="B287">
        <f t="shared" si="65"/>
        <v>5.1564915610045571E-3</v>
      </c>
      <c r="C287">
        <f t="shared" si="66"/>
        <v>2.9453149819245786E-5</v>
      </c>
      <c r="D287">
        <f t="shared" si="67"/>
        <v>7.0878509107515336E-2</v>
      </c>
      <c r="E287">
        <f t="shared" si="68"/>
        <v>2.9175649231010832E-4</v>
      </c>
      <c r="F287">
        <f t="shared" si="69"/>
        <v>1.1486329797719517</v>
      </c>
      <c r="G287">
        <f t="shared" si="70"/>
        <v>33632.33621475409</v>
      </c>
      <c r="H287">
        <f t="shared" si="71"/>
        <v>4.9363995839829033E-2</v>
      </c>
      <c r="I287">
        <f t="shared" si="72"/>
        <v>114.86329797719517</v>
      </c>
      <c r="J287">
        <f t="shared" si="73"/>
        <v>3363233.6214754088</v>
      </c>
      <c r="K287">
        <f t="shared" si="74"/>
        <v>4.9363995839829036</v>
      </c>
      <c r="L287">
        <f t="shared" si="75"/>
        <v>0.59229162668855873</v>
      </c>
      <c r="M287">
        <f t="shared" si="76"/>
        <v>99.057823730439779</v>
      </c>
      <c r="N287">
        <f t="shared" si="77"/>
        <v>0.34988464287166715</v>
      </c>
      <c r="O287">
        <f t="shared" si="78"/>
        <v>3363353.42117297</v>
      </c>
      <c r="P287">
        <f t="shared" si="79"/>
        <v>3363353.4211729695</v>
      </c>
      <c r="Q287">
        <f t="shared" si="80"/>
        <v>4.0229344006321943</v>
      </c>
    </row>
    <row r="288" spans="1:17" x14ac:dyDescent="0.3">
      <c r="A288">
        <f t="shared" si="64"/>
        <v>267</v>
      </c>
      <c r="B288">
        <f t="shared" si="65"/>
        <v>5.0553838833378023E-3</v>
      </c>
      <c r="C288">
        <f t="shared" si="66"/>
        <v>2.8320336364659413E-5</v>
      </c>
      <c r="D288">
        <f t="shared" si="67"/>
        <v>7.0176741690609265E-2</v>
      </c>
      <c r="E288">
        <f t="shared" si="68"/>
        <v>2.8059588106045519E-4</v>
      </c>
      <c r="F288">
        <f t="shared" si="69"/>
        <v>1.1489629276285243</v>
      </c>
      <c r="G288">
        <f t="shared" si="70"/>
        <v>34985.209358957065</v>
      </c>
      <c r="H288">
        <f t="shared" si="71"/>
        <v>4.8429927316991132E-2</v>
      </c>
      <c r="I288">
        <f t="shared" si="72"/>
        <v>114.89629276285243</v>
      </c>
      <c r="J288">
        <f t="shared" si="73"/>
        <v>3498520.9358957065</v>
      </c>
      <c r="K288">
        <f t="shared" si="74"/>
        <v>4.8429927316991135</v>
      </c>
      <c r="L288">
        <f t="shared" si="75"/>
        <v>0.58084486668858593</v>
      </c>
      <c r="M288">
        <f t="shared" si="76"/>
        <v>99.079289683369453</v>
      </c>
      <c r="N288">
        <f t="shared" si="77"/>
        <v>0.33986544994194684</v>
      </c>
      <c r="O288">
        <f t="shared" si="78"/>
        <v>3498640.6751812012</v>
      </c>
      <c r="P288">
        <f t="shared" si="79"/>
        <v>3498640.6751812012</v>
      </c>
      <c r="Q288">
        <f t="shared" si="80"/>
        <v>4.0223918532192204</v>
      </c>
    </row>
    <row r="289" spans="1:17" x14ac:dyDescent="0.3">
      <c r="A289">
        <f t="shared" si="64"/>
        <v>268</v>
      </c>
      <c r="B289">
        <f t="shared" si="65"/>
        <v>4.956258709154707E-3</v>
      </c>
      <c r="C289">
        <f t="shared" si="66"/>
        <v>2.7231092658326352E-5</v>
      </c>
      <c r="D289">
        <f t="shared" si="67"/>
        <v>6.9481922465949753E-2</v>
      </c>
      <c r="E289">
        <f t="shared" si="68"/>
        <v>2.6986081053002626E-4</v>
      </c>
      <c r="F289">
        <f t="shared" si="69"/>
        <v>1.1492902485757923</v>
      </c>
      <c r="G289">
        <f t="shared" si="70"/>
        <v>36392.315136767997</v>
      </c>
      <c r="H289">
        <f t="shared" si="71"/>
        <v>4.7513288905115837E-2</v>
      </c>
      <c r="I289">
        <f t="shared" si="72"/>
        <v>114.92902485757924</v>
      </c>
      <c r="J289">
        <f t="shared" si="73"/>
        <v>3639231.5136767998</v>
      </c>
      <c r="K289">
        <f t="shared" si="74"/>
        <v>4.7513288905115836</v>
      </c>
      <c r="L289">
        <f t="shared" si="75"/>
        <v>0.56961798038503486</v>
      </c>
      <c r="M289">
        <f t="shared" si="76"/>
        <v>99.100250554034204</v>
      </c>
      <c r="N289">
        <f t="shared" si="77"/>
        <v>0.3301314655807529</v>
      </c>
      <c r="O289">
        <f t="shared" si="78"/>
        <v>3639351.194030548</v>
      </c>
      <c r="P289">
        <f t="shared" si="79"/>
        <v>3639351.194030548</v>
      </c>
      <c r="Q289">
        <f t="shared" si="80"/>
        <v>4.0218625435737065</v>
      </c>
    </row>
    <row r="290" spans="1:17" x14ac:dyDescent="0.3">
      <c r="A290">
        <f t="shared" si="64"/>
        <v>269</v>
      </c>
      <c r="B290">
        <f t="shared" si="65"/>
        <v>4.8590771658379482E-3</v>
      </c>
      <c r="C290">
        <f t="shared" si="66"/>
        <v>2.6183742940698413E-5</v>
      </c>
      <c r="D290">
        <f t="shared" si="67"/>
        <v>6.8793982639554205E-2</v>
      </c>
      <c r="E290">
        <f t="shared" si="68"/>
        <v>2.5953514142582903E-4</v>
      </c>
      <c r="F290">
        <f t="shared" si="69"/>
        <v>1.149615007082702</v>
      </c>
      <c r="G290">
        <f t="shared" si="70"/>
        <v>37855.824799777081</v>
      </c>
      <c r="H290">
        <f t="shared" si="71"/>
        <v>4.6613765929245016E-2</v>
      </c>
      <c r="I290">
        <f t="shared" si="72"/>
        <v>114.96150070827021</v>
      </c>
      <c r="J290">
        <f t="shared" si="73"/>
        <v>3785582.4799777083</v>
      </c>
      <c r="K290">
        <f t="shared" si="74"/>
        <v>4.6613765929245012</v>
      </c>
      <c r="L290">
        <f t="shared" si="75"/>
        <v>0.55860680304201893</v>
      </c>
      <c r="M290">
        <f t="shared" si="76"/>
        <v>99.120718536547912</v>
      </c>
      <c r="N290">
        <f t="shared" si="77"/>
        <v>0.32067466041007248</v>
      </c>
      <c r="O290">
        <f t="shared" si="78"/>
        <v>3785702.1028550095</v>
      </c>
      <c r="P290">
        <f t="shared" si="79"/>
        <v>3785702.1028550095</v>
      </c>
      <c r="Q290">
        <f t="shared" si="80"/>
        <v>4.021346141711013</v>
      </c>
    </row>
    <row r="291" spans="1:17" x14ac:dyDescent="0.3">
      <c r="A291">
        <f t="shared" si="64"/>
        <v>270</v>
      </c>
      <c r="B291">
        <f t="shared" si="65"/>
        <v>4.7638011429783798E-3</v>
      </c>
      <c r="C291">
        <f t="shared" si="66"/>
        <v>2.5176675904517706E-5</v>
      </c>
      <c r="D291">
        <f t="shared" si="67"/>
        <v>6.8112854098568515E-2</v>
      </c>
      <c r="E291">
        <f t="shared" si="68"/>
        <v>2.4960334120086497E-4</v>
      </c>
      <c r="F291">
        <f t="shared" si="69"/>
        <v>1.1499372660688607</v>
      </c>
      <c r="G291">
        <f t="shared" si="70"/>
        <v>39377.996485077318</v>
      </c>
      <c r="H291">
        <f t="shared" si="71"/>
        <v>4.5731048929636371E-2</v>
      </c>
      <c r="I291">
        <f t="shared" si="72"/>
        <v>114.99372660688607</v>
      </c>
      <c r="J291">
        <f t="shared" si="73"/>
        <v>3937799.648507732</v>
      </c>
      <c r="K291">
        <f t="shared" si="74"/>
        <v>4.5731048929636371</v>
      </c>
      <c r="L291">
        <f t="shared" si="75"/>
        <v>0.54780724624522714</v>
      </c>
      <c r="M291">
        <f t="shared" si="76"/>
        <v>99.140705527402915</v>
      </c>
      <c r="N291">
        <f t="shared" si="77"/>
        <v>0.31148722635188197</v>
      </c>
      <c r="O291">
        <f t="shared" si="78"/>
        <v>3937919.2153392318</v>
      </c>
      <c r="P291">
        <f t="shared" si="79"/>
        <v>3937919.2153392318</v>
      </c>
      <c r="Q291">
        <f t="shared" si="80"/>
        <v>4.0208423259037396</v>
      </c>
    </row>
    <row r="292" spans="1:17" x14ac:dyDescent="0.3">
      <c r="A292">
        <f t="shared" si="64"/>
        <v>271</v>
      </c>
      <c r="B292">
        <f t="shared" si="65"/>
        <v>4.6703932774297859E-3</v>
      </c>
      <c r="C292">
        <f t="shared" si="66"/>
        <v>2.4208342215882411E-5</v>
      </c>
      <c r="D292">
        <f t="shared" si="67"/>
        <v>6.7438469404523305E-2</v>
      </c>
      <c r="E292">
        <f t="shared" si="68"/>
        <v>2.4005046157972364E-4</v>
      </c>
      <c r="F292">
        <f t="shared" si="69"/>
        <v>1.1502570869410218</v>
      </c>
      <c r="G292">
        <f t="shared" si="70"/>
        <v>40961.178691345347</v>
      </c>
      <c r="H292">
        <f t="shared" si="71"/>
        <v>4.4864833596496005E-2</v>
      </c>
      <c r="I292">
        <f t="shared" si="72"/>
        <v>115.02570869410218</v>
      </c>
      <c r="J292">
        <f t="shared" si="73"/>
        <v>4096117.8691345346</v>
      </c>
      <c r="K292">
        <f t="shared" si="74"/>
        <v>4.4864833596496005</v>
      </c>
      <c r="L292">
        <f t="shared" si="75"/>
        <v>0.53721529661653167</v>
      </c>
      <c r="M292">
        <f t="shared" si="76"/>
        <v>99.160223132599867</v>
      </c>
      <c r="N292">
        <f t="shared" si="77"/>
        <v>0.30256157078363249</v>
      </c>
      <c r="O292">
        <f t="shared" si="78"/>
        <v>4096237.3813265883</v>
      </c>
      <c r="P292">
        <f t="shared" si="79"/>
        <v>4096237.3813265883</v>
      </c>
      <c r="Q292">
        <f t="shared" si="80"/>
        <v>4.0203507824809082</v>
      </c>
    </row>
    <row r="293" spans="1:17" x14ac:dyDescent="0.3">
      <c r="A293">
        <f t="shared" si="64"/>
        <v>272</v>
      </c>
      <c r="B293">
        <f t="shared" si="65"/>
        <v>4.5788169386566518E-3</v>
      </c>
      <c r="C293">
        <f t="shared" si="66"/>
        <v>2.3277252130656161E-5</v>
      </c>
      <c r="D293">
        <f t="shared" si="67"/>
        <v>6.677076178665671E-2</v>
      </c>
      <c r="E293">
        <f t="shared" si="68"/>
        <v>2.3086211689547643E-4</v>
      </c>
      <c r="F293">
        <f t="shared" si="69"/>
        <v>1.150574529628795</v>
      </c>
      <c r="G293">
        <f t="shared" si="70"/>
        <v>42607.81389397828</v>
      </c>
      <c r="H293">
        <f t="shared" si="71"/>
        <v>4.4014820704488318E-2</v>
      </c>
      <c r="I293">
        <f t="shared" si="72"/>
        <v>115.05745296287951</v>
      </c>
      <c r="J293">
        <f t="shared" si="73"/>
        <v>4260781.3893978279</v>
      </c>
      <c r="K293">
        <f t="shared" si="74"/>
        <v>4.4014820704488322</v>
      </c>
      <c r="L293">
        <f t="shared" si="75"/>
        <v>0.52682701454512371</v>
      </c>
      <c r="M293">
        <f t="shared" si="76"/>
        <v>99.179282674620708</v>
      </c>
      <c r="N293">
        <f t="shared" si="77"/>
        <v>0.29389031083417955</v>
      </c>
      <c r="O293">
        <f t="shared" si="78"/>
        <v>4260900.8483328614</v>
      </c>
      <c r="P293">
        <f t="shared" si="79"/>
        <v>4260900.8483328614</v>
      </c>
      <c r="Q293">
        <f t="shared" si="80"/>
        <v>4.0198712056317865</v>
      </c>
    </row>
    <row r="294" spans="1:17" x14ac:dyDescent="0.3">
      <c r="A294">
        <f t="shared" si="64"/>
        <v>273</v>
      </c>
      <c r="B294">
        <f t="shared" si="65"/>
        <v>4.4890362143692663E-3</v>
      </c>
      <c r="C294">
        <f t="shared" si="66"/>
        <v>2.2381973202554E-5</v>
      </c>
      <c r="D294">
        <f t="shared" si="67"/>
        <v>6.6109665135303683E-2</v>
      </c>
      <c r="E294">
        <f t="shared" si="68"/>
        <v>2.2202446320993113E-4</v>
      </c>
      <c r="F294">
        <f t="shared" si="69"/>
        <v>1.1508896526195738</v>
      </c>
      <c r="G294">
        <f t="shared" si="70"/>
        <v>44320.442304849064</v>
      </c>
      <c r="H294">
        <f t="shared" si="71"/>
        <v>4.3180716047088445E-2</v>
      </c>
      <c r="I294">
        <f t="shared" si="72"/>
        <v>115.08896526195738</v>
      </c>
      <c r="J294">
        <f t="shared" si="73"/>
        <v>4432044.2304849066</v>
      </c>
      <c r="K294">
        <f t="shared" si="74"/>
        <v>4.3180716047088445</v>
      </c>
      <c r="L294">
        <f t="shared" si="75"/>
        <v>0.51663853293521322</v>
      </c>
      <c r="M294">
        <f t="shared" si="76"/>
        <v>99.197895199247242</v>
      </c>
      <c r="N294">
        <f t="shared" si="77"/>
        <v>0.28546626781756512</v>
      </c>
      <c r="O294">
        <f t="shared" si="78"/>
        <v>4432163.6375217736</v>
      </c>
      <c r="P294">
        <f t="shared" si="79"/>
        <v>4432163.6375217736</v>
      </c>
      <c r="Q294">
        <f t="shared" si="80"/>
        <v>4.0194032972140414</v>
      </c>
    </row>
    <row r="295" spans="1:17" x14ac:dyDescent="0.3">
      <c r="A295">
        <f t="shared" si="64"/>
        <v>274</v>
      </c>
      <c r="B295">
        <f t="shared" si="65"/>
        <v>4.4010158964404578E-3</v>
      </c>
      <c r="C295">
        <f t="shared" si="66"/>
        <v>2.1521128079378842E-5</v>
      </c>
      <c r="D295">
        <f t="shared" si="67"/>
        <v>6.5455113995350173E-2</v>
      </c>
      <c r="E295">
        <f t="shared" si="68"/>
        <v>2.1352417819018273E-4</v>
      </c>
      <c r="F295">
        <f t="shared" si="69"/>
        <v>1.1512025129927128</v>
      </c>
      <c r="G295">
        <f t="shared" si="70"/>
        <v>46101.705782465317</v>
      </c>
      <c r="H295">
        <f t="shared" si="71"/>
        <v>4.2362230370840595E-2</v>
      </c>
      <c r="I295">
        <f t="shared" si="72"/>
        <v>115.12025129927127</v>
      </c>
      <c r="J295">
        <f t="shared" si="73"/>
        <v>4610170.578246532</v>
      </c>
      <c r="K295">
        <f t="shared" si="74"/>
        <v>4.2362230370840592</v>
      </c>
      <c r="L295">
        <f t="shared" si="75"/>
        <v>0.50664605597031309</v>
      </c>
      <c r="M295">
        <f t="shared" si="76"/>
        <v>99.216071482227633</v>
      </c>
      <c r="N295">
        <f t="shared" si="77"/>
        <v>0.27728246180206562</v>
      </c>
      <c r="O295">
        <f t="shared" si="78"/>
        <v>4610289.9347208682</v>
      </c>
      <c r="P295">
        <f t="shared" si="79"/>
        <v>4610289.9347208682</v>
      </c>
      <c r="Q295">
        <f t="shared" si="80"/>
        <v>4.0189467665659784</v>
      </c>
    </row>
    <row r="296" spans="1:17" x14ac:dyDescent="0.3">
      <c r="A296">
        <f t="shared" si="64"/>
        <v>275</v>
      </c>
      <c r="B296">
        <f t="shared" si="65"/>
        <v>4.314721467098488E-3</v>
      </c>
      <c r="C296">
        <f t="shared" si="66"/>
        <v>2.069339238401812E-5</v>
      </c>
      <c r="D296">
        <f t="shared" si="67"/>
        <v>6.480704355975267E-2</v>
      </c>
      <c r="E296">
        <f t="shared" si="68"/>
        <v>2.0534844171525086E-4</v>
      </c>
      <c r="F296">
        <f t="shared" si="69"/>
        <v>1.151513166452953</v>
      </c>
      <c r="G296">
        <f t="shared" si="70"/>
        <v>47954.351898548084</v>
      </c>
      <c r="H296">
        <f t="shared" si="71"/>
        <v>4.1559079309580006E-2</v>
      </c>
      <c r="I296">
        <f t="shared" si="72"/>
        <v>115.1513166452953</v>
      </c>
      <c r="J296">
        <f t="shared" si="73"/>
        <v>4795435.1898548082</v>
      </c>
      <c r="K296">
        <f t="shared" si="74"/>
        <v>4.1559079309580005</v>
      </c>
      <c r="L296">
        <f t="shared" si="75"/>
        <v>0.49684585789411106</v>
      </c>
      <c r="M296">
        <f t="shared" si="76"/>
        <v>99.233822035793978</v>
      </c>
      <c r="N296">
        <f t="shared" si="77"/>
        <v>0.26933210631191673</v>
      </c>
      <c r="O296">
        <f t="shared" si="78"/>
        <v>4795554.4970793845</v>
      </c>
      <c r="P296">
        <f t="shared" si="79"/>
        <v>4795554.4970793845</v>
      </c>
      <c r="Q296">
        <f t="shared" si="80"/>
        <v>4.0185013303232431</v>
      </c>
    </row>
    <row r="297" spans="1:17" x14ac:dyDescent="0.3">
      <c r="A297">
        <f t="shared" si="64"/>
        <v>276</v>
      </c>
      <c r="B297">
        <f t="shared" si="65"/>
        <v>4.2301190853906746E-3</v>
      </c>
      <c r="C297">
        <f t="shared" si="66"/>
        <v>1.98974926769405E-5</v>
      </c>
      <c r="D297">
        <f t="shared" si="67"/>
        <v>6.4165389663121436E-2</v>
      </c>
      <c r="E297">
        <f t="shared" si="68"/>
        <v>1.9748491718742388E-4</v>
      </c>
      <c r="F297">
        <f t="shared" si="69"/>
        <v>1.1518216673631125</v>
      </c>
      <c r="G297">
        <f t="shared" si="70"/>
        <v>49881.238167287564</v>
      </c>
      <c r="H297">
        <f t="shared" si="71"/>
        <v>4.0770983318674708E-2</v>
      </c>
      <c r="I297">
        <f t="shared" si="72"/>
        <v>115.18216673631126</v>
      </c>
      <c r="J297">
        <f t="shared" si="73"/>
        <v>4988123.8167287568</v>
      </c>
      <c r="K297">
        <f t="shared" si="74"/>
        <v>4.0770983318674707</v>
      </c>
      <c r="L297">
        <f t="shared" si="75"/>
        <v>0.48723428180792117</v>
      </c>
      <c r="M297">
        <f t="shared" si="76"/>
        <v>99.251157115032939</v>
      </c>
      <c r="N297">
        <f t="shared" si="77"/>
        <v>0.26160860315913864</v>
      </c>
      <c r="O297">
        <f t="shared" si="78"/>
        <v>4988243.0759938248</v>
      </c>
      <c r="P297">
        <f t="shared" si="79"/>
        <v>4988243.0759938248</v>
      </c>
      <c r="Q297">
        <f t="shared" si="80"/>
        <v>4.0180667122392766</v>
      </c>
    </row>
    <row r="298" spans="1:17" x14ac:dyDescent="0.3">
      <c r="A298">
        <f t="shared" si="64"/>
        <v>277</v>
      </c>
      <c r="B298">
        <f t="shared" si="65"/>
        <v>4.1471755739124266E-3</v>
      </c>
      <c r="C298">
        <f t="shared" si="66"/>
        <v>1.9132204497058168E-5</v>
      </c>
      <c r="D298">
        <f t="shared" si="67"/>
        <v>6.3530088775367768E-2</v>
      </c>
      <c r="E298">
        <f t="shared" si="68"/>
        <v>1.8992173352374236E-4</v>
      </c>
      <c r="F298">
        <f t="shared" si="69"/>
        <v>1.1521280687760544</v>
      </c>
      <c r="G298">
        <f t="shared" si="70"/>
        <v>51885.336443783155</v>
      </c>
      <c r="H298">
        <f t="shared" si="71"/>
        <v>3.999766760933799E-2</v>
      </c>
      <c r="I298">
        <f t="shared" si="72"/>
        <v>115.21280687760544</v>
      </c>
      <c r="J298">
        <f t="shared" si="73"/>
        <v>5188533.6443783157</v>
      </c>
      <c r="K298">
        <f t="shared" si="74"/>
        <v>3.9997667609337992</v>
      </c>
      <c r="L298">
        <f t="shared" si="75"/>
        <v>0.47780773848469493</v>
      </c>
      <c r="M298">
        <f t="shared" si="76"/>
        <v>99.268086724112422</v>
      </c>
      <c r="N298">
        <f t="shared" si="77"/>
        <v>0.25410553740288944</v>
      </c>
      <c r="O298">
        <f t="shared" si="78"/>
        <v>5188652.8569519538</v>
      </c>
      <c r="P298">
        <f t="shared" si="79"/>
        <v>5188652.8569519538</v>
      </c>
      <c r="Q298">
        <f t="shared" si="80"/>
        <v>4.0176426430101442</v>
      </c>
    </row>
    <row r="299" spans="1:17" x14ac:dyDescent="0.3">
      <c r="A299">
        <f t="shared" si="64"/>
        <v>278</v>
      </c>
      <c r="B299">
        <f t="shared" si="65"/>
        <v>4.0658584057964957E-3</v>
      </c>
      <c r="C299">
        <f t="shared" si="66"/>
        <v>1.8396350477940548E-5</v>
      </c>
      <c r="D299">
        <f t="shared" si="67"/>
        <v>6.2901077995413626E-2</v>
      </c>
      <c r="E299">
        <f t="shared" si="68"/>
        <v>1.8264746780384205E-4</v>
      </c>
      <c r="F299">
        <f t="shared" si="69"/>
        <v>1.1524324224659468</v>
      </c>
      <c r="G299">
        <f t="shared" si="70"/>
        <v>53969.737498435316</v>
      </c>
      <c r="H299">
        <f t="shared" si="71"/>
        <v>3.9238862083061772E-2</v>
      </c>
      <c r="I299">
        <f t="shared" si="72"/>
        <v>115.24324224659468</v>
      </c>
      <c r="J299">
        <f t="shared" si="73"/>
        <v>5396973.7498435313</v>
      </c>
      <c r="K299">
        <f t="shared" si="74"/>
        <v>3.9238862083061772</v>
      </c>
      <c r="L299">
        <f t="shared" si="75"/>
        <v>0.46856270519955878</v>
      </c>
      <c r="M299">
        <f t="shared" si="76"/>
        <v>99.284620622366646</v>
      </c>
      <c r="N299">
        <f t="shared" si="77"/>
        <v>0.24681667243379468</v>
      </c>
      <c r="O299">
        <f t="shared" si="78"/>
        <v>5397092.9169719862</v>
      </c>
      <c r="P299">
        <f t="shared" si="79"/>
        <v>5397092.9169719862</v>
      </c>
      <c r="Q299">
        <f t="shared" si="80"/>
        <v>4.0172288601029837</v>
      </c>
    </row>
    <row r="300" spans="1:17" x14ac:dyDescent="0.3">
      <c r="A300">
        <f t="shared" si="64"/>
        <v>279</v>
      </c>
      <c r="B300">
        <f t="shared" si="65"/>
        <v>3.9861356919573491E-3</v>
      </c>
      <c r="C300">
        <f t="shared" si="66"/>
        <v>1.7688798536481294E-5</v>
      </c>
      <c r="D300">
        <f t="shared" si="67"/>
        <v>6.2278295044963988E-2</v>
      </c>
      <c r="E300">
        <f t="shared" si="68"/>
        <v>1.7565112855114608E-4</v>
      </c>
      <c r="F300">
        <f t="shared" si="69"/>
        <v>1.1527347789588169</v>
      </c>
      <c r="G300">
        <f t="shared" si="70"/>
        <v>56137.65577432805</v>
      </c>
      <c r="H300">
        <f t="shared" si="71"/>
        <v>3.8494301266215114E-2</v>
      </c>
      <c r="I300">
        <f t="shared" si="72"/>
        <v>115.2734778958817</v>
      </c>
      <c r="J300">
        <f t="shared" si="73"/>
        <v>5613765.5774328047</v>
      </c>
      <c r="K300">
        <f t="shared" si="74"/>
        <v>3.8494301266215114</v>
      </c>
      <c r="L300">
        <f t="shared" si="75"/>
        <v>0.45949572457683058</v>
      </c>
      <c r="M300">
        <f t="shared" si="76"/>
        <v>99.300768330242462</v>
      </c>
      <c r="N300">
        <f t="shared" si="77"/>
        <v>0.23973594518070757</v>
      </c>
      <c r="O300">
        <f t="shared" si="78"/>
        <v>5613884.7003408279</v>
      </c>
      <c r="P300">
        <f t="shared" si="79"/>
        <v>5613884.7003408279</v>
      </c>
      <c r="Q300">
        <f t="shared" si="80"/>
        <v>4.0168251075890726</v>
      </c>
    </row>
    <row r="301" spans="1:17" x14ac:dyDescent="0.3">
      <c r="A301">
        <f t="shared" si="64"/>
        <v>280</v>
      </c>
      <c r="B301">
        <f t="shared" si="65"/>
        <v>3.9079761685856364E-3</v>
      </c>
      <c r="C301">
        <f t="shared" si="66"/>
        <v>1.7008460131232013E-5</v>
      </c>
      <c r="D301">
        <f t="shared" si="67"/>
        <v>6.1661678262340563E-2</v>
      </c>
      <c r="E301">
        <f t="shared" si="68"/>
        <v>1.6892213962514476E-4</v>
      </c>
      <c r="F301">
        <f t="shared" si="69"/>
        <v>1.153035187562431</v>
      </c>
      <c r="G301">
        <f t="shared" si="70"/>
        <v>58392.43433492125</v>
      </c>
      <c r="H301">
        <f t="shared" si="71"/>
        <v>3.7763724244852317E-2</v>
      </c>
      <c r="I301">
        <f t="shared" si="72"/>
        <v>115.30351875624309</v>
      </c>
      <c r="J301">
        <f t="shared" si="73"/>
        <v>5839243.433492125</v>
      </c>
      <c r="K301">
        <f t="shared" si="74"/>
        <v>3.7763724244852317</v>
      </c>
      <c r="L301">
        <f t="shared" si="75"/>
        <v>0.45060340345346495</v>
      </c>
      <c r="M301">
        <f t="shared" si="76"/>
        <v>99.316539135109139</v>
      </c>
      <c r="N301">
        <f t="shared" si="77"/>
        <v>0.23285746143738334</v>
      </c>
      <c r="O301">
        <f t="shared" si="78"/>
        <v>5839362.5133833056</v>
      </c>
      <c r="P301">
        <f t="shared" si="79"/>
        <v>5839362.5133833056</v>
      </c>
      <c r="Q301">
        <f t="shared" si="80"/>
        <v>4.0164311359794924</v>
      </c>
    </row>
    <row r="302" spans="1:17" x14ac:dyDescent="0.3">
      <c r="A302">
        <f t="shared" si="64"/>
        <v>281</v>
      </c>
      <c r="B302">
        <f t="shared" si="65"/>
        <v>3.8313491848878793E-3</v>
      </c>
      <c r="C302">
        <f t="shared" si="66"/>
        <v>1.6354288587723088E-5</v>
      </c>
      <c r="D302">
        <f t="shared" si="67"/>
        <v>6.1051166596376792E-2</v>
      </c>
      <c r="E302">
        <f t="shared" si="68"/>
        <v>1.6245032470322675E-4</v>
      </c>
      <c r="F302">
        <f t="shared" si="69"/>
        <v>1.153333696395491</v>
      </c>
      <c r="G302">
        <f t="shared" si="70"/>
        <v>60737.550009666294</v>
      </c>
      <c r="H302">
        <f t="shared" si="71"/>
        <v>3.7046874599769672E-2</v>
      </c>
      <c r="I302">
        <f t="shared" si="72"/>
        <v>115.3333696395491</v>
      </c>
      <c r="J302">
        <f t="shared" si="73"/>
        <v>6073755.000966629</v>
      </c>
      <c r="K302">
        <f t="shared" si="74"/>
        <v>3.704687459976967</v>
      </c>
      <c r="L302">
        <f t="shared" si="75"/>
        <v>0.44188241175885895</v>
      </c>
      <c r="M302">
        <f t="shared" si="76"/>
        <v>99.331942096934569</v>
      </c>
      <c r="N302">
        <f t="shared" si="77"/>
        <v>0.22617549130656178</v>
      </c>
      <c r="O302">
        <f t="shared" si="78"/>
        <v>6073874.039023729</v>
      </c>
      <c r="P302">
        <f t="shared" si="79"/>
        <v>6073874.039023729</v>
      </c>
      <c r="Q302">
        <f t="shared" si="80"/>
        <v>4.016046702066256</v>
      </c>
    </row>
    <row r="303" spans="1:17" x14ac:dyDescent="0.3">
      <c r="A303">
        <f t="shared" si="64"/>
        <v>282</v>
      </c>
      <c r="B303">
        <f t="shared" si="65"/>
        <v>3.756224691066548E-3</v>
      </c>
      <c r="C303">
        <f t="shared" si="66"/>
        <v>1.572527748819528E-5</v>
      </c>
      <c r="D303">
        <f t="shared" si="67"/>
        <v>6.0446699600373063E-2</v>
      </c>
      <c r="E303">
        <f t="shared" si="68"/>
        <v>1.5622589233123442E-4</v>
      </c>
      <c r="F303">
        <f t="shared" si="69"/>
        <v>1.1536303524161755</v>
      </c>
      <c r="G303">
        <f t="shared" si="70"/>
        <v>63176.618745461434</v>
      </c>
      <c r="H303">
        <f t="shared" si="71"/>
        <v>3.6343500341849293E-2</v>
      </c>
      <c r="I303">
        <f t="shared" si="72"/>
        <v>115.36303524161755</v>
      </c>
      <c r="J303">
        <f t="shared" si="73"/>
        <v>6317661.8745461432</v>
      </c>
      <c r="K303">
        <f t="shared" si="74"/>
        <v>3.6343500341849291</v>
      </c>
      <c r="L303">
        <f t="shared" si="75"/>
        <v>0.43332948141094418</v>
      </c>
      <c r="M303">
        <f t="shared" si="76"/>
        <v>99.346986053830051</v>
      </c>
      <c r="N303">
        <f t="shared" si="77"/>
        <v>0.21968446475898198</v>
      </c>
      <c r="O303">
        <f t="shared" si="78"/>
        <v>6317780.8719314197</v>
      </c>
      <c r="P303">
        <f t="shared" si="79"/>
        <v>6317780.8719314197</v>
      </c>
      <c r="Q303">
        <f t="shared" si="80"/>
        <v>4.0156715687652778</v>
      </c>
    </row>
    <row r="304" spans="1:17" x14ac:dyDescent="0.3">
      <c r="A304">
        <f t="shared" si="64"/>
        <v>283</v>
      </c>
      <c r="B304">
        <f t="shared" si="65"/>
        <v>3.6825732265358319E-3</v>
      </c>
      <c r="C304">
        <f t="shared" si="66"/>
        <v>1.512045912326469E-5</v>
      </c>
      <c r="D304">
        <f t="shared" si="67"/>
        <v>5.984821742611196E-2</v>
      </c>
      <c r="E304">
        <f t="shared" si="68"/>
        <v>1.502394215226031E-4</v>
      </c>
      <c r="F304">
        <f t="shared" si="69"/>
        <v>1.153925201450027</v>
      </c>
      <c r="G304">
        <f t="shared" si="70"/>
        <v>65713.401172181635</v>
      </c>
      <c r="H304">
        <f t="shared" si="71"/>
        <v>3.5653353847724611E-2</v>
      </c>
      <c r="I304">
        <f t="shared" si="72"/>
        <v>115.39252014500269</v>
      </c>
      <c r="J304">
        <f t="shared" si="73"/>
        <v>6571340.1172181638</v>
      </c>
      <c r="K304">
        <f t="shared" si="74"/>
        <v>3.5653353847724611</v>
      </c>
      <c r="L304">
        <f t="shared" si="75"/>
        <v>0.42494140522848356</v>
      </c>
      <c r="M304">
        <f t="shared" si="76"/>
        <v>99.361679627466643</v>
      </c>
      <c r="N304">
        <f t="shared" si="77"/>
        <v>0.2133789673048728</v>
      </c>
      <c r="O304">
        <f t="shared" si="78"/>
        <v>6571459.0750736929</v>
      </c>
      <c r="P304">
        <f t="shared" si="79"/>
        <v>6571459.0750736929</v>
      </c>
      <c r="Q304">
        <f t="shared" si="80"/>
        <v>4.0153055049647612</v>
      </c>
    </row>
    <row r="305" spans="1:17" x14ac:dyDescent="0.3">
      <c r="A305">
        <f t="shared" si="64"/>
        <v>284</v>
      </c>
      <c r="B305">
        <f t="shared" si="65"/>
        <v>3.6103659083684615E-3</v>
      </c>
      <c r="C305">
        <f t="shared" si="66"/>
        <v>1.4538903003139123E-5</v>
      </c>
      <c r="D305">
        <f t="shared" si="67"/>
        <v>5.9255660817932633E-2</v>
      </c>
      <c r="E305">
        <f t="shared" si="68"/>
        <v>1.4448184788661236E-4</v>
      </c>
      <c r="F305">
        <f t="shared" si="69"/>
        <v>1.154218288217211</v>
      </c>
      <c r="G305">
        <f t="shared" si="70"/>
        <v>68351.808390845268</v>
      </c>
      <c r="H305">
        <f t="shared" si="71"/>
        <v>3.4976191795800818E-2</v>
      </c>
      <c r="I305">
        <f t="shared" si="72"/>
        <v>115.42182882172109</v>
      </c>
      <c r="J305">
        <f t="shared" si="73"/>
        <v>6835180.8390845265</v>
      </c>
      <c r="K305">
        <f t="shared" si="74"/>
        <v>3.4976191795800817</v>
      </c>
      <c r="L305">
        <f t="shared" si="75"/>
        <v>0.41671503585948216</v>
      </c>
      <c r="M305">
        <f t="shared" si="76"/>
        <v>99.376031228365022</v>
      </c>
      <c r="N305">
        <f t="shared" si="77"/>
        <v>0.20725373577549314</v>
      </c>
      <c r="O305">
        <f t="shared" si="78"/>
        <v>6835299.7585325278</v>
      </c>
      <c r="P305">
        <f t="shared" si="79"/>
        <v>6835299.7585325288</v>
      </c>
      <c r="Q305">
        <f t="shared" si="80"/>
        <v>4.0149482853756746</v>
      </c>
    </row>
    <row r="306" spans="1:17" x14ac:dyDescent="0.3">
      <c r="A306">
        <f t="shared" si="64"/>
        <v>285</v>
      </c>
      <c r="B306">
        <f t="shared" si="65"/>
        <v>3.5395744199690805E-3</v>
      </c>
      <c r="C306">
        <f t="shared" si="66"/>
        <v>1.397971442609531E-5</v>
      </c>
      <c r="D306">
        <f t="shared" si="67"/>
        <v>5.866897110686399E-2</v>
      </c>
      <c r="E306">
        <f t="shared" si="68"/>
        <v>1.3894445026692501E-4</v>
      </c>
      <c r="F306">
        <f t="shared" si="69"/>
        <v>1.1545096563591395</v>
      </c>
      <c r="G306">
        <f t="shared" si="70"/>
        <v>71095.907993324305</v>
      </c>
      <c r="H306">
        <f t="shared" si="71"/>
        <v>3.4311775102660098E-2</v>
      </c>
      <c r="I306">
        <f t="shared" si="72"/>
        <v>115.45096563591395</v>
      </c>
      <c r="J306">
        <f t="shared" si="73"/>
        <v>7109590.7993324306</v>
      </c>
      <c r="K306">
        <f t="shared" si="74"/>
        <v>3.4311775102660098</v>
      </c>
      <c r="L306">
        <f t="shared" si="75"/>
        <v>0.40864728472561035</v>
      </c>
      <c r="M306">
        <f t="shared" si="76"/>
        <v>99.390049061062072</v>
      </c>
      <c r="N306">
        <f t="shared" si="77"/>
        <v>0.20130365421231805</v>
      </c>
      <c r="O306">
        <f t="shared" si="78"/>
        <v>7109709.681475576</v>
      </c>
      <c r="P306">
        <f t="shared" si="79"/>
        <v>7109709.681475576</v>
      </c>
      <c r="Q306">
        <f t="shared" si="80"/>
        <v>4.0145996903866665</v>
      </c>
    </row>
    <row r="307" spans="1:17" x14ac:dyDescent="0.3">
      <c r="A307">
        <f t="shared" si="64"/>
        <v>286</v>
      </c>
      <c r="B307">
        <f t="shared" si="65"/>
        <v>3.4701709999696868E-3</v>
      </c>
      <c r="C307">
        <f t="shared" si="66"/>
        <v>1.344203310201472E-5</v>
      </c>
      <c r="D307">
        <f t="shared" si="67"/>
        <v>5.8088090204815819E-2</v>
      </c>
      <c r="E307">
        <f t="shared" si="68"/>
        <v>1.3361883787222167E-4</v>
      </c>
      <c r="F307">
        <f t="shared" si="69"/>
        <v>1.1547993484644934</v>
      </c>
      <c r="G307">
        <f t="shared" si="70"/>
        <v>73949.930322859509</v>
      </c>
      <c r="H307">
        <f t="shared" si="71"/>
        <v>3.3659868859880884E-2</v>
      </c>
      <c r="I307">
        <f t="shared" si="72"/>
        <v>115.47993484644934</v>
      </c>
      <c r="J307">
        <f t="shared" si="73"/>
        <v>7394993.0322859511</v>
      </c>
      <c r="K307">
        <f t="shared" si="74"/>
        <v>3.3659868859880886</v>
      </c>
      <c r="L307">
        <f t="shared" si="75"/>
        <v>0.40073512098253739</v>
      </c>
      <c r="M307">
        <f t="shared" si="76"/>
        <v>99.403741129155961</v>
      </c>
      <c r="N307">
        <f t="shared" si="77"/>
        <v>0.1955237498615032</v>
      </c>
      <c r="O307">
        <f t="shared" si="78"/>
        <v>7395111.8782076836</v>
      </c>
      <c r="P307">
        <f t="shared" si="79"/>
        <v>7395111.8782076836</v>
      </c>
      <c r="Q307">
        <f t="shared" si="80"/>
        <v>4.0142595059222463</v>
      </c>
    </row>
    <row r="308" spans="1:17" x14ac:dyDescent="0.3">
      <c r="A308">
        <f t="shared" si="64"/>
        <v>287</v>
      </c>
      <c r="B308">
        <f t="shared" si="65"/>
        <v>3.4021284313428307E-3</v>
      </c>
      <c r="C308">
        <f t="shared" si="66"/>
        <v>1.2925031828860308E-5</v>
      </c>
      <c r="D308">
        <f t="shared" si="67"/>
        <v>5.7512960598827566E-2</v>
      </c>
      <c r="E308">
        <f t="shared" si="68"/>
        <v>1.2849693788134802E-4</v>
      </c>
      <c r="F308">
        <f t="shared" si="69"/>
        <v>1.1550874060946343</v>
      </c>
      <c r="G308">
        <f t="shared" si="70"/>
        <v>76918.274985013311</v>
      </c>
      <c r="H308">
        <f t="shared" si="71"/>
        <v>3.3020242271296733E-2</v>
      </c>
      <c r="I308">
        <f t="shared" si="72"/>
        <v>115.50874060946343</v>
      </c>
      <c r="J308">
        <f t="shared" si="73"/>
        <v>7691827.4985013315</v>
      </c>
      <c r="K308">
        <f t="shared" si="74"/>
        <v>3.3020242271296731</v>
      </c>
      <c r="L308">
        <f t="shared" si="75"/>
        <v>0.39297557049605975</v>
      </c>
      <c r="M308">
        <f t="shared" si="76"/>
        <v>99.417115240232675</v>
      </c>
      <c r="N308">
        <f t="shared" si="77"/>
        <v>0.18990918927128295</v>
      </c>
      <c r="O308">
        <f t="shared" si="78"/>
        <v>7691946.3092661686</v>
      </c>
      <c r="P308">
        <f t="shared" si="79"/>
        <v>7691946.3092661677</v>
      </c>
      <c r="Q308">
        <f t="shared" si="80"/>
        <v>4.0139275233037619</v>
      </c>
    </row>
    <row r="309" spans="1:17" x14ac:dyDescent="0.3">
      <c r="A309">
        <f t="shared" si="64"/>
        <v>288</v>
      </c>
      <c r="B309">
        <f t="shared" si="65"/>
        <v>3.3354200307282649E-3</v>
      </c>
      <c r="C309">
        <f t="shared" si="66"/>
        <v>1.2427915220057989E-5</v>
      </c>
      <c r="D309">
        <f t="shared" si="67"/>
        <v>5.6943525345373815E-2</v>
      </c>
      <c r="E309">
        <f t="shared" si="68"/>
        <v>1.2357098350598719E-4</v>
      </c>
      <c r="F309">
        <f t="shared" si="69"/>
        <v>1.1553738698084364</v>
      </c>
      <c r="G309">
        <f t="shared" si="70"/>
        <v>80005.517619078324</v>
      </c>
      <c r="H309">
        <f t="shared" si="71"/>
        <v>3.2392668590719847E-2</v>
      </c>
      <c r="I309">
        <f t="shared" si="72"/>
        <v>115.53738698084364</v>
      </c>
      <c r="J309">
        <f t="shared" si="73"/>
        <v>8000551.7619078327</v>
      </c>
      <c r="K309">
        <f t="shared" si="74"/>
        <v>3.2392668590719849</v>
      </c>
      <c r="L309">
        <f t="shared" si="75"/>
        <v>0.38536571483390891</v>
      </c>
      <c r="M309">
        <f t="shared" si="76"/>
        <v>99.430179010676113</v>
      </c>
      <c r="N309">
        <f t="shared" si="77"/>
        <v>0.18445527448999499</v>
      </c>
      <c r="O309">
        <f t="shared" si="78"/>
        <v>8000670.5385616729</v>
      </c>
      <c r="P309">
        <f t="shared" si="79"/>
        <v>8000670.5385616729</v>
      </c>
      <c r="Q309">
        <f t="shared" si="80"/>
        <v>4.0136035391146407</v>
      </c>
    </row>
    <row r="310" spans="1:17" x14ac:dyDescent="0.3">
      <c r="A310">
        <f t="shared" si="64"/>
        <v>289</v>
      </c>
      <c r="B310">
        <f t="shared" si="65"/>
        <v>3.2700196379688868E-3</v>
      </c>
      <c r="C310">
        <f t="shared" si="66"/>
        <v>1.194991848082499E-5</v>
      </c>
      <c r="D310">
        <f t="shared" si="67"/>
        <v>5.6379728064726548E-2</v>
      </c>
      <c r="E310">
        <f t="shared" si="68"/>
        <v>1.1883350249444364E-4</v>
      </c>
      <c r="F310">
        <f t="shared" si="69"/>
        <v>1.1556587791865338</v>
      </c>
      <c r="G310">
        <f t="shared" si="70"/>
        <v>83216.416940359908</v>
      </c>
      <c r="H310">
        <f t="shared" si="71"/>
        <v>3.1776925060151E-2</v>
      </c>
      <c r="I310">
        <f t="shared" si="72"/>
        <v>115.56587791865338</v>
      </c>
      <c r="J310">
        <f t="shared" si="73"/>
        <v>8321641.6940359911</v>
      </c>
      <c r="K310">
        <f t="shared" si="74"/>
        <v>3.1776925060151</v>
      </c>
      <c r="L310">
        <f t="shared" si="75"/>
        <v>0.37790269027311152</v>
      </c>
      <c r="M310">
        <f t="shared" si="76"/>
        <v>99.442939870364469</v>
      </c>
      <c r="N310">
        <f t="shared" si="77"/>
        <v>0.17915743936245077</v>
      </c>
      <c r="O310">
        <f t="shared" si="78"/>
        <v>8321760.4376064166</v>
      </c>
      <c r="P310">
        <f t="shared" si="79"/>
        <v>8321760.4376064166</v>
      </c>
      <c r="Q310">
        <f t="shared" si="80"/>
        <v>4.0132873550679626</v>
      </c>
    </row>
    <row r="311" spans="1:17" x14ac:dyDescent="0.3">
      <c r="A311">
        <f t="shared" si="64"/>
        <v>290</v>
      </c>
      <c r="B311">
        <f t="shared" si="65"/>
        <v>3.2059016058518502E-3</v>
      </c>
      <c r="C311">
        <f t="shared" si="66"/>
        <v>1.1490306231562488E-5</v>
      </c>
      <c r="D311">
        <f t="shared" si="67"/>
        <v>5.5821512935372818E-2</v>
      </c>
      <c r="E311">
        <f t="shared" si="68"/>
        <v>1.1427730606068492E-4</v>
      </c>
      <c r="F311">
        <f t="shared" si="69"/>
        <v>1.1559421728550083</v>
      </c>
      <c r="G311">
        <f t="shared" si="70"/>
        <v>86555.922064168131</v>
      </c>
      <c r="H311">
        <f t="shared" si="71"/>
        <v>3.1172792848497714E-2</v>
      </c>
      <c r="I311">
        <f t="shared" si="72"/>
        <v>115.59421728550083</v>
      </c>
      <c r="J311">
        <f t="shared" si="73"/>
        <v>8655592.2064168137</v>
      </c>
      <c r="K311">
        <f t="shared" si="74"/>
        <v>3.1172792848497712</v>
      </c>
      <c r="L311">
        <f t="shared" si="75"/>
        <v>0.37058368682277482</v>
      </c>
      <c r="M311">
        <f t="shared" si="76"/>
        <v>99.455405067254816</v>
      </c>
      <c r="N311">
        <f t="shared" si="77"/>
        <v>0.17401124592241124</v>
      </c>
      <c r="O311">
        <f t="shared" si="78"/>
        <v>8655710.9179133847</v>
      </c>
      <c r="P311">
        <f t="shared" si="79"/>
        <v>8655710.9179133847</v>
      </c>
      <c r="Q311">
        <f t="shared" si="80"/>
        <v>4.012978777877696</v>
      </c>
    </row>
    <row r="312" spans="1:17" x14ac:dyDescent="0.3">
      <c r="A312">
        <f t="shared" si="64"/>
        <v>291</v>
      </c>
      <c r="B312">
        <f t="shared" si="65"/>
        <v>3.1430407900508335E-3</v>
      </c>
      <c r="C312">
        <f t="shared" si="66"/>
        <v>1.1048371376502392E-5</v>
      </c>
      <c r="D312">
        <f t="shared" si="67"/>
        <v>5.5268824688487948E-2</v>
      </c>
      <c r="E312">
        <f t="shared" si="68"/>
        <v>1.0989547822332798E-4</v>
      </c>
      <c r="F312">
        <f t="shared" si="69"/>
        <v>1.1562240885085235</v>
      </c>
      <c r="G312">
        <f t="shared" si="70"/>
        <v>90029.180122787977</v>
      </c>
      <c r="H312">
        <f t="shared" si="71"/>
        <v>3.0580056990818956E-2</v>
      </c>
      <c r="I312">
        <f t="shared" si="72"/>
        <v>115.62240885085235</v>
      </c>
      <c r="J312">
        <f t="shared" si="73"/>
        <v>9002918.0122787971</v>
      </c>
      <c r="K312">
        <f t="shared" si="74"/>
        <v>3.0580056990818956</v>
      </c>
      <c r="L312">
        <f t="shared" si="75"/>
        <v>0.36340594726216346</v>
      </c>
      <c r="M312">
        <f t="shared" si="76"/>
        <v>99.467581671858881</v>
      </c>
      <c r="N312">
        <f t="shared" si="77"/>
        <v>0.16901238087895432</v>
      </c>
      <c r="O312">
        <f t="shared" si="78"/>
        <v>9003036.6926933471</v>
      </c>
      <c r="P312">
        <f t="shared" si="79"/>
        <v>9003036.6926933471</v>
      </c>
      <c r="Q312">
        <f t="shared" si="80"/>
        <v>4.0126776191329983</v>
      </c>
    </row>
    <row r="313" spans="1:17" x14ac:dyDescent="0.3">
      <c r="A313">
        <f t="shared" si="64"/>
        <v>292</v>
      </c>
      <c r="B313">
        <f t="shared" si="65"/>
        <v>3.0814125392655232E-3</v>
      </c>
      <c r="C313">
        <f t="shared" si="66"/>
        <v>1.0623434015867685E-5</v>
      </c>
      <c r="D313">
        <f t="shared" si="67"/>
        <v>5.4721608602463313E-2</v>
      </c>
      <c r="E313">
        <f t="shared" si="68"/>
        <v>1.0568136553978043E-4</v>
      </c>
      <c r="F313">
        <f t="shared" si="69"/>
        <v>1.1565045629329109</v>
      </c>
      <c r="G313">
        <f t="shared" si="70"/>
        <v>93641.544187147039</v>
      </c>
      <c r="H313">
        <f t="shared" si="71"/>
        <v>2.9998506328114238E-2</v>
      </c>
      <c r="I313">
        <f t="shared" si="72"/>
        <v>115.65045629329109</v>
      </c>
      <c r="J313">
        <f t="shared" si="73"/>
        <v>9364154.418714704</v>
      </c>
      <c r="K313">
        <f t="shared" si="74"/>
        <v>2.9998506328114241</v>
      </c>
      <c r="L313">
        <f t="shared" si="75"/>
        <v>0.35636676619392649</v>
      </c>
      <c r="M313">
        <f t="shared" si="76"/>
        <v>99.479476581611479</v>
      </c>
      <c r="N313">
        <f t="shared" si="77"/>
        <v>0.16415665219455863</v>
      </c>
      <c r="O313">
        <f t="shared" si="78"/>
        <v>9364273.0690216292</v>
      </c>
      <c r="P313">
        <f t="shared" si="79"/>
        <v>9364273.0690216292</v>
      </c>
      <c r="Q313">
        <f t="shared" si="80"/>
        <v>4.0123836951753589</v>
      </c>
    </row>
    <row r="314" spans="1:17" x14ac:dyDescent="0.3">
      <c r="A314">
        <f t="shared" si="64"/>
        <v>293</v>
      </c>
      <c r="B314">
        <f t="shared" si="65"/>
        <v>3.0209926855544341E-3</v>
      </c>
      <c r="C314">
        <f t="shared" si="66"/>
        <v>1.0214840399872771E-5</v>
      </c>
      <c r="D314">
        <f t="shared" si="67"/>
        <v>5.417981049748842E-2</v>
      </c>
      <c r="E314">
        <f t="shared" si="68"/>
        <v>1.0162856722125895E-4</v>
      </c>
      <c r="F314">
        <f t="shared" si="69"/>
        <v>1.1567836320272316</v>
      </c>
      <c r="G314">
        <f t="shared" si="70"/>
        <v>97398.581505369482</v>
      </c>
      <c r="H314">
        <f t="shared" si="71"/>
        <v>2.9427933447673305E-2</v>
      </c>
      <c r="I314">
        <f t="shared" si="72"/>
        <v>115.67836320272316</v>
      </c>
      <c r="J314">
        <f t="shared" si="73"/>
        <v>9739858.1505369488</v>
      </c>
      <c r="K314">
        <f t="shared" si="74"/>
        <v>2.9427933447673302</v>
      </c>
      <c r="L314">
        <f t="shared" si="75"/>
        <v>0.34946348911233588</v>
      </c>
      <c r="M314">
        <f t="shared" si="76"/>
        <v>99.491096525134907</v>
      </c>
      <c r="N314">
        <f t="shared" si="77"/>
        <v>0.15943998575276405</v>
      </c>
      <c r="O314">
        <f t="shared" si="78"/>
        <v>9739976.771693496</v>
      </c>
      <c r="P314">
        <f t="shared" si="79"/>
        <v>9739976.771693496</v>
      </c>
      <c r="Q314">
        <f t="shared" si="80"/>
        <v>4.0120968269790058</v>
      </c>
    </row>
    <row r="315" spans="1:17" x14ac:dyDescent="0.3">
      <c r="A315">
        <f t="shared" si="64"/>
        <v>294</v>
      </c>
      <c r="B315">
        <f t="shared" si="65"/>
        <v>2.961757534857288E-3</v>
      </c>
      <c r="C315">
        <f t="shared" si="66"/>
        <v>9.8219619229545891E-6</v>
      </c>
      <c r="D315">
        <f t="shared" si="67"/>
        <v>5.364337673018655E-2</v>
      </c>
      <c r="E315">
        <f t="shared" si="68"/>
        <v>9.7730925614895021E-5</v>
      </c>
      <c r="F315">
        <f t="shared" si="69"/>
        <v>1.1570613308253135</v>
      </c>
      <c r="G315">
        <f t="shared" si="70"/>
        <v>101306.0820708909</v>
      </c>
      <c r="H315">
        <f t="shared" si="71"/>
        <v>2.8868134624000737E-2</v>
      </c>
      <c r="I315">
        <f t="shared" si="72"/>
        <v>115.70613308253135</v>
      </c>
      <c r="J315">
        <f t="shared" si="73"/>
        <v>10130608.207089091</v>
      </c>
      <c r="K315">
        <f t="shared" si="74"/>
        <v>2.8868134624000739</v>
      </c>
      <c r="L315">
        <f t="shared" si="75"/>
        <v>0.34269351148638738</v>
      </c>
      <c r="M315">
        <f t="shared" si="76"/>
        <v>99.502448066400305</v>
      </c>
      <c r="N315">
        <f t="shared" si="77"/>
        <v>0.15485842211330139</v>
      </c>
      <c r="O315">
        <f t="shared" si="78"/>
        <v>10130726.800035635</v>
      </c>
      <c r="P315">
        <f t="shared" si="79"/>
        <v>10130726.800035635</v>
      </c>
      <c r="Q315">
        <f t="shared" si="80"/>
        <v>4.0118168400333776</v>
      </c>
    </row>
    <row r="316" spans="1:17" x14ac:dyDescent="0.3">
      <c r="A316">
        <f t="shared" si="64"/>
        <v>295</v>
      </c>
      <c r="B316">
        <f t="shared" si="65"/>
        <v>2.9036838577032251E-3</v>
      </c>
      <c r="C316">
        <f t="shared" si="66"/>
        <v>9.444194156687106E-6</v>
      </c>
      <c r="D316">
        <f t="shared" si="67"/>
        <v>5.3112254188303537E-2</v>
      </c>
      <c r="E316">
        <f t="shared" si="68"/>
        <v>9.3982517039619461E-5</v>
      </c>
      <c r="F316">
        <f t="shared" si="69"/>
        <v>1.1573376935167816</v>
      </c>
      <c r="G316">
        <f t="shared" si="70"/>
        <v>105370.06753331904</v>
      </c>
      <c r="H316">
        <f t="shared" si="71"/>
        <v>2.8318909760329015E-2</v>
      </c>
      <c r="I316">
        <f t="shared" si="72"/>
        <v>115.73376935167816</v>
      </c>
      <c r="J316">
        <f t="shared" si="73"/>
        <v>10537006.753331905</v>
      </c>
      <c r="K316">
        <f t="shared" si="74"/>
        <v>2.8318909760329016</v>
      </c>
      <c r="L316">
        <f t="shared" si="75"/>
        <v>0.3360542778576161</v>
      </c>
      <c r="M316">
        <f t="shared" si="76"/>
        <v>99.513537608789747</v>
      </c>
      <c r="N316">
        <f t="shared" si="77"/>
        <v>0.15040811335262247</v>
      </c>
      <c r="O316">
        <f t="shared" si="78"/>
        <v>10537125.318992233</v>
      </c>
      <c r="P316">
        <f t="shared" si="79"/>
        <v>10537125.318992233</v>
      </c>
      <c r="Q316">
        <f t="shared" si="80"/>
        <v>4.0115435642304353</v>
      </c>
    </row>
    <row r="317" spans="1:17" x14ac:dyDescent="0.3">
      <c r="A317">
        <f t="shared" si="64"/>
        <v>296</v>
      </c>
      <c r="B317">
        <f t="shared" si="65"/>
        <v>2.8467488801011999E-3</v>
      </c>
      <c r="C317">
        <f t="shared" si="66"/>
        <v>9.0809559198914453E-6</v>
      </c>
      <c r="D317">
        <f t="shared" si="67"/>
        <v>5.2586390285449029E-2</v>
      </c>
      <c r="E317">
        <f t="shared" si="68"/>
        <v>9.0377642962976635E-5</v>
      </c>
      <c r="F317">
        <f t="shared" si="69"/>
        <v>1.1576127534675926</v>
      </c>
      <c r="G317">
        <f t="shared" si="70"/>
        <v>109596.80046574818</v>
      </c>
      <c r="H317">
        <f t="shared" si="71"/>
        <v>2.7780062330731978E-2</v>
      </c>
      <c r="I317">
        <f t="shared" si="72"/>
        <v>115.76127534675926</v>
      </c>
      <c r="J317">
        <f t="shared" si="73"/>
        <v>10959680.046574818</v>
      </c>
      <c r="K317">
        <f t="shared" si="74"/>
        <v>2.7780062330731976</v>
      </c>
      <c r="L317">
        <f t="shared" si="75"/>
        <v>0.32954328095247359</v>
      </c>
      <c r="M317">
        <f t="shared" si="76"/>
        <v>99.524371399059746</v>
      </c>
      <c r="N317">
        <f t="shared" si="77"/>
        <v>0.14608531998779725</v>
      </c>
      <c r="O317">
        <f t="shared" si="78"/>
        <v>10959798.585856399</v>
      </c>
      <c r="P317">
        <f t="shared" si="79"/>
        <v>10959798.585856399</v>
      </c>
      <c r="Q317">
        <f t="shared" si="80"/>
        <v>4.011276833752131</v>
      </c>
    </row>
    <row r="318" spans="1:17" x14ac:dyDescent="0.3">
      <c r="A318">
        <f t="shared" si="64"/>
        <v>297</v>
      </c>
      <c r="B318">
        <f t="shared" si="65"/>
        <v>2.7909302746090196E-3</v>
      </c>
      <c r="C318">
        <f t="shared" si="66"/>
        <v>8.7316883845110048E-6</v>
      </c>
      <c r="D318">
        <f t="shared" si="67"/>
        <v>5.2065732955890121E-2</v>
      </c>
      <c r="E318">
        <f t="shared" si="68"/>
        <v>8.6910821506467785E-5</v>
      </c>
      <c r="F318">
        <f t="shared" si="69"/>
        <v>1.1578865432400736</v>
      </c>
      <c r="G318">
        <f t="shared" si="70"/>
        <v>113992.79400278702</v>
      </c>
      <c r="H318">
        <f t="shared" si="71"/>
        <v>2.7251399322849104E-2</v>
      </c>
      <c r="I318">
        <f t="shared" si="72"/>
        <v>115.78865432400735</v>
      </c>
      <c r="J318">
        <f t="shared" si="73"/>
        <v>11399279.400278702</v>
      </c>
      <c r="K318">
        <f t="shared" si="74"/>
        <v>2.7251399322849106</v>
      </c>
      <c r="L318">
        <f t="shared" si="75"/>
        <v>0.32315806080911069</v>
      </c>
      <c r="M318">
        <f t="shared" si="76"/>
        <v>99.534955531209121</v>
      </c>
      <c r="N318">
        <f t="shared" si="77"/>
        <v>0.14188640798177865</v>
      </c>
      <c r="O318">
        <f t="shared" si="78"/>
        <v>11399397.914072959</v>
      </c>
      <c r="P318">
        <f t="shared" si="79"/>
        <v>11399397.914072959</v>
      </c>
      <c r="Q318">
        <f t="shared" si="80"/>
        <v>4.0110164869622933</v>
      </c>
    </row>
    <row r="319" spans="1:17" x14ac:dyDescent="0.3">
      <c r="A319">
        <f t="shared" si="64"/>
        <v>298</v>
      </c>
      <c r="B319">
        <f t="shared" si="65"/>
        <v>2.7362061515774703E-3</v>
      </c>
      <c r="C319">
        <f t="shared" si="66"/>
        <v>8.3958542158759667E-6</v>
      </c>
      <c r="D319">
        <f t="shared" si="67"/>
        <v>5.1550230649396157E-2</v>
      </c>
      <c r="E319">
        <f t="shared" si="68"/>
        <v>8.3576779267455673E-5</v>
      </c>
      <c r="F319">
        <f t="shared" si="69"/>
        <v>1.158159094612494</v>
      </c>
      <c r="G319">
        <f t="shared" si="70"/>
        <v>118564.82186412957</v>
      </c>
      <c r="H319">
        <f t="shared" si="71"/>
        <v>2.6732731181230908E-2</v>
      </c>
      <c r="I319">
        <f t="shared" si="72"/>
        <v>115.8159094612494</v>
      </c>
      <c r="J319">
        <f t="shared" si="73"/>
        <v>11856482.186412957</v>
      </c>
      <c r="K319">
        <f t="shared" si="74"/>
        <v>2.6732731181230909</v>
      </c>
      <c r="L319">
        <f t="shared" si="75"/>
        <v>0.31689620391840995</v>
      </c>
      <c r="M319">
        <f t="shared" si="76"/>
        <v>99.545295950253518</v>
      </c>
      <c r="N319">
        <f t="shared" si="77"/>
        <v>0.13780784582807579</v>
      </c>
      <c r="O319">
        <f t="shared" si="78"/>
        <v>11856600.675595537</v>
      </c>
      <c r="P319">
        <f t="shared" si="79"/>
        <v>11856600.675595537</v>
      </c>
      <c r="Q319">
        <f t="shared" si="80"/>
        <v>4.0107623663013348</v>
      </c>
    </row>
    <row r="320" spans="1:17" x14ac:dyDescent="0.3">
      <c r="A320">
        <f t="shared" si="64"/>
        <v>299</v>
      </c>
      <c r="B320">
        <f t="shared" si="65"/>
        <v>2.6825550505661477E-3</v>
      </c>
      <c r="C320">
        <f t="shared" si="66"/>
        <v>8.0729367460345822E-6</v>
      </c>
      <c r="D320">
        <f t="shared" si="67"/>
        <v>5.1039832326134821E-2</v>
      </c>
      <c r="E320">
        <f t="shared" si="68"/>
        <v>8.0370443446081414E-5</v>
      </c>
      <c r="F320">
        <f t="shared" si="69"/>
        <v>1.1584304385981641</v>
      </c>
      <c r="G320">
        <f t="shared" si="70"/>
        <v>123319.92877908959</v>
      </c>
      <c r="H320">
        <f t="shared" si="71"/>
        <v>2.6223871751313316E-2</v>
      </c>
      <c r="I320">
        <f t="shared" si="72"/>
        <v>115.8430438598164</v>
      </c>
      <c r="J320">
        <f t="shared" si="73"/>
        <v>12331992.87790896</v>
      </c>
      <c r="K320">
        <f t="shared" si="74"/>
        <v>2.6223871751313315</v>
      </c>
      <c r="L320">
        <f t="shared" si="75"/>
        <v>0.31075534237910624</v>
      </c>
      <c r="M320">
        <f t="shared" si="76"/>
        <v>99.555398455908005</v>
      </c>
      <c r="N320">
        <f t="shared" si="77"/>
        <v>0.13384620171290951</v>
      </c>
      <c r="O320">
        <f t="shared" si="78"/>
        <v>12332111.343339995</v>
      </c>
      <c r="P320">
        <f t="shared" si="79"/>
        <v>12332111.343339995</v>
      </c>
      <c r="Q320">
        <f t="shared" si="80"/>
        <v>4.01051431818229</v>
      </c>
    </row>
    <row r="321" spans="1:17" x14ac:dyDescent="0.3">
      <c r="A321">
        <f t="shared" si="64"/>
        <v>300</v>
      </c>
      <c r="B321">
        <f t="shared" si="65"/>
        <v>2.6299559319275956E-3</v>
      </c>
      <c r="C321">
        <f t="shared" si="66"/>
        <v>7.7624391788794049E-6</v>
      </c>
      <c r="D321">
        <f t="shared" si="67"/>
        <v>5.0534487451618627E-2</v>
      </c>
      <c r="E321">
        <f t="shared" si="68"/>
        <v>7.7286934266050867E-5</v>
      </c>
      <c r="F321">
        <f t="shared" si="69"/>
        <v>1.1587006054640794</v>
      </c>
      <c r="G321">
        <f t="shared" si="70"/>
        <v>128265.44132813875</v>
      </c>
      <c r="H321">
        <f t="shared" si="71"/>
        <v>2.5724638224029005E-2</v>
      </c>
      <c r="I321">
        <f t="shared" si="72"/>
        <v>115.87006054640794</v>
      </c>
      <c r="J321">
        <f t="shared" si="73"/>
        <v>12826544.132813875</v>
      </c>
      <c r="K321">
        <f t="shared" si="74"/>
        <v>2.5724638224029004</v>
      </c>
      <c r="L321">
        <f t="shared" si="75"/>
        <v>0.30473315306683524</v>
      </c>
      <c r="M321">
        <f t="shared" si="76"/>
        <v>99.565268706180177</v>
      </c>
      <c r="N321">
        <f t="shared" si="77"/>
        <v>0.12999814075296226</v>
      </c>
      <c r="O321">
        <f t="shared" si="78"/>
        <v>12826662.575338243</v>
      </c>
      <c r="P321">
        <f t="shared" si="79"/>
        <v>12826662.575338243</v>
      </c>
      <c r="Q321">
        <f t="shared" si="80"/>
        <v>4.0102721928904073</v>
      </c>
    </row>
    <row r="322" spans="1:17" x14ac:dyDescent="0.3">
      <c r="A322">
        <f t="shared" si="64"/>
        <v>301</v>
      </c>
      <c r="B322">
        <f t="shared" si="65"/>
        <v>2.5783881685564661E-3</v>
      </c>
      <c r="C322">
        <f t="shared" si="66"/>
        <v>7.4638838258455827E-6</v>
      </c>
      <c r="D322">
        <f t="shared" si="67"/>
        <v>5.0034145991701612E-2</v>
      </c>
      <c r="E322">
        <f t="shared" si="68"/>
        <v>7.4321557678539126E-5</v>
      </c>
      <c r="F322">
        <f t="shared" si="69"/>
        <v>1.1589696247491186</v>
      </c>
      <c r="G322">
        <f t="shared" si="70"/>
        <v>133408.97921812889</v>
      </c>
      <c r="H322">
        <f t="shared" si="71"/>
        <v>2.5234851081061868E-2</v>
      </c>
      <c r="I322">
        <f t="shared" si="72"/>
        <v>115.89696247491186</v>
      </c>
      <c r="J322">
        <f t="shared" si="73"/>
        <v>13340897.92181289</v>
      </c>
      <c r="K322">
        <f t="shared" si="74"/>
        <v>2.5234851081061866</v>
      </c>
      <c r="L322">
        <f t="shared" si="75"/>
        <v>0.29882735681694544</v>
      </c>
      <c r="M322">
        <f t="shared" si="76"/>
        <v>99.574912220876172</v>
      </c>
      <c r="N322">
        <f t="shared" si="77"/>
        <v>0.12626042230686987</v>
      </c>
      <c r="O322">
        <f t="shared" si="78"/>
        <v>13341016.342260472</v>
      </c>
      <c r="P322">
        <f t="shared" si="79"/>
        <v>13341016.342260472</v>
      </c>
      <c r="Q322">
        <f t="shared" si="80"/>
        <v>4.0100358444851825</v>
      </c>
    </row>
    <row r="323" spans="1:17" x14ac:dyDescent="0.3">
      <c r="A323">
        <f t="shared" si="64"/>
        <v>302</v>
      </c>
      <c r="B323">
        <f t="shared" si="65"/>
        <v>2.5278315378004569E-3</v>
      </c>
      <c r="C323">
        <f t="shared" si="66"/>
        <v>7.1768113710053671E-6</v>
      </c>
      <c r="D323">
        <f t="shared" si="67"/>
        <v>4.9538758407625352E-2</v>
      </c>
      <c r="E323">
        <f t="shared" si="68"/>
        <v>7.1469798338841544E-5</v>
      </c>
      <c r="F323">
        <f t="shared" si="69"/>
        <v>1.1592375252818039</v>
      </c>
      <c r="G323">
        <f t="shared" si="70"/>
        <v>138758.46700854576</v>
      </c>
      <c r="H323">
        <f t="shared" si="71"/>
        <v>2.4754334040750475E-2</v>
      </c>
      <c r="I323">
        <f t="shared" si="72"/>
        <v>115.92375252818039</v>
      </c>
      <c r="J323">
        <f t="shared" si="73"/>
        <v>13875846.700854577</v>
      </c>
      <c r="K323">
        <f t="shared" si="74"/>
        <v>2.4754334040750474</v>
      </c>
      <c r="L323">
        <f t="shared" si="75"/>
        <v>0.29303571762090985</v>
      </c>
      <c r="M323">
        <f t="shared" si="76"/>
        <v>99.584334385020441</v>
      </c>
      <c r="N323">
        <f t="shared" si="77"/>
        <v>0.1226298973586394</v>
      </c>
      <c r="O323">
        <f t="shared" si="78"/>
        <v>13875965.100040508</v>
      </c>
      <c r="P323">
        <f t="shared" si="79"/>
        <v>13875965.100040508</v>
      </c>
      <c r="Q323">
        <f t="shared" si="80"/>
        <v>4.0098051307041249</v>
      </c>
    </row>
    <row r="324" spans="1:17" x14ac:dyDescent="0.3">
      <c r="A324">
        <f t="shared" si="64"/>
        <v>303</v>
      </c>
      <c r="B324">
        <f t="shared" si="65"/>
        <v>2.4782662135298603E-3</v>
      </c>
      <c r="C324">
        <f t="shared" si="66"/>
        <v>6.9007801644282375E-6</v>
      </c>
      <c r="D324">
        <f t="shared" si="67"/>
        <v>4.9048275651114227E-2</v>
      </c>
      <c r="E324">
        <f t="shared" si="68"/>
        <v>6.8727312845767203E-5</v>
      </c>
      <c r="F324">
        <f t="shared" si="69"/>
        <v>1.159504335197636</v>
      </c>
      <c r="G324">
        <f t="shared" si="70"/>
        <v>144322.14630683634</v>
      </c>
      <c r="H324">
        <f t="shared" si="71"/>
        <v>2.428291400464512E-2</v>
      </c>
      <c r="I324">
        <f t="shared" si="72"/>
        <v>115.95043351976359</v>
      </c>
      <c r="J324">
        <f t="shared" si="73"/>
        <v>14432214.630683634</v>
      </c>
      <c r="K324">
        <f t="shared" si="74"/>
        <v>2.428291400464512</v>
      </c>
      <c r="L324">
        <f t="shared" si="75"/>
        <v>0.28735604183617031</v>
      </c>
      <c r="M324">
        <f t="shared" si="76"/>
        <v>99.593540452192627</v>
      </c>
      <c r="N324">
        <f t="shared" si="77"/>
        <v>0.11910350597121359</v>
      </c>
      <c r="O324">
        <f t="shared" si="78"/>
        <v>14432333.009408556</v>
      </c>
      <c r="P324">
        <f t="shared" si="79"/>
        <v>14432333.009408558</v>
      </c>
      <c r="Q324">
        <f t="shared" si="80"/>
        <v>4.0095799128698095</v>
      </c>
    </row>
    <row r="325" spans="1:17" x14ac:dyDescent="0.3">
      <c r="A325">
        <f t="shared" si="64"/>
        <v>304</v>
      </c>
      <c r="B325">
        <f t="shared" si="65"/>
        <v>2.4296727583626079E-3</v>
      </c>
      <c r="C325">
        <f t="shared" si="66"/>
        <v>6.6353655427194585E-6</v>
      </c>
      <c r="D325">
        <f t="shared" si="67"/>
        <v>4.8562649159519022E-2</v>
      </c>
      <c r="E325">
        <f t="shared" si="68"/>
        <v>6.6089923234124469E-5</v>
      </c>
      <c r="F325">
        <f t="shared" si="69"/>
        <v>1.1597700819560095</v>
      </c>
      <c r="G325">
        <f t="shared" si="70"/>
        <v>150108.58845157296</v>
      </c>
      <c r="H325">
        <f t="shared" si="71"/>
        <v>2.3820421004722484E-2</v>
      </c>
      <c r="I325">
        <f t="shared" si="72"/>
        <v>115.97700819560094</v>
      </c>
      <c r="J325">
        <f t="shared" si="73"/>
        <v>15010858.845157295</v>
      </c>
      <c r="K325">
        <f t="shared" si="74"/>
        <v>2.3820421004722485</v>
      </c>
      <c r="L325">
        <f t="shared" si="75"/>
        <v>0.28178617740924855</v>
      </c>
      <c r="M325">
        <f t="shared" si="76"/>
        <v>99.602535547782324</v>
      </c>
      <c r="N325">
        <f t="shared" si="77"/>
        <v>0.11567827480843756</v>
      </c>
      <c r="O325">
        <f t="shared" si="78"/>
        <v>15010977.204207592</v>
      </c>
      <c r="P325">
        <f t="shared" si="79"/>
        <v>15010977.204207594</v>
      </c>
      <c r="Q325">
        <f t="shared" si="80"/>
        <v>4.0093600557984166</v>
      </c>
    </row>
    <row r="326" spans="1:17" x14ac:dyDescent="0.3">
      <c r="A326">
        <f t="shared" si="64"/>
        <v>305</v>
      </c>
      <c r="B326">
        <f t="shared" si="65"/>
        <v>2.3820321160417722E-3</v>
      </c>
      <c r="C326">
        <f t="shared" si="66"/>
        <v>6.3801591756917872E-6</v>
      </c>
      <c r="D326">
        <f t="shared" si="67"/>
        <v>4.8081830851008929E-2</v>
      </c>
      <c r="E326">
        <f t="shared" si="68"/>
        <v>6.3553610710992295E-5</v>
      </c>
      <c r="F326">
        <f t="shared" si="69"/>
        <v>1.1600347923567238</v>
      </c>
      <c r="G326">
        <f t="shared" si="70"/>
        <v>156126.70770296839</v>
      </c>
      <c r="H326">
        <f t="shared" si="71"/>
        <v>2.3366688151260754E-2</v>
      </c>
      <c r="I326">
        <f t="shared" si="72"/>
        <v>116.00347923567239</v>
      </c>
      <c r="J326">
        <f t="shared" si="73"/>
        <v>15612670.770296838</v>
      </c>
      <c r="K326">
        <f t="shared" si="74"/>
        <v>2.3366688151260755</v>
      </c>
      <c r="L326">
        <f t="shared" si="75"/>
        <v>0.27632401311195648</v>
      </c>
      <c r="M326">
        <f t="shared" si="76"/>
        <v>99.611324672164329</v>
      </c>
      <c r="N326">
        <f t="shared" si="77"/>
        <v>0.11235131472371941</v>
      </c>
      <c r="O326">
        <f t="shared" si="78"/>
        <v>15612789.110444888</v>
      </c>
      <c r="P326">
        <f t="shared" si="79"/>
        <v>15612789.110444888</v>
      </c>
      <c r="Q326">
        <f t="shared" si="80"/>
        <v>4.0091454277114469</v>
      </c>
    </row>
    <row r="327" spans="1:17" x14ac:dyDescent="0.3">
      <c r="A327">
        <f t="shared" si="64"/>
        <v>306</v>
      </c>
      <c r="B327">
        <f t="shared" si="65"/>
        <v>2.335325603962522E-3</v>
      </c>
      <c r="C327">
        <f t="shared" si="66"/>
        <v>6.1347684381651792E-6</v>
      </c>
      <c r="D327">
        <f t="shared" si="67"/>
        <v>4.7605773119810818E-2</v>
      </c>
      <c r="E327">
        <f t="shared" si="68"/>
        <v>6.1114509626801654E-5</v>
      </c>
      <c r="F327">
        <f t="shared" si="69"/>
        <v>1.1602984925560897</v>
      </c>
      <c r="G327">
        <f t="shared" si="70"/>
        <v>162385.77496103608</v>
      </c>
      <c r="H327">
        <f t="shared" si="71"/>
        <v>2.2921551581378017E-2</v>
      </c>
      <c r="I327">
        <f t="shared" si="72"/>
        <v>116.02984925560898</v>
      </c>
      <c r="J327">
        <f t="shared" si="73"/>
        <v>16238577.496103607</v>
      </c>
      <c r="K327">
        <f t="shared" si="74"/>
        <v>2.2921551581378017</v>
      </c>
      <c r="L327">
        <f t="shared" si="75"/>
        <v>0.27096747779053543</v>
      </c>
      <c r="M327">
        <f t="shared" si="76"/>
        <v>99.619912703795748</v>
      </c>
      <c r="N327">
        <f t="shared" si="77"/>
        <v>0.10911981841371228</v>
      </c>
      <c r="O327">
        <f t="shared" si="78"/>
        <v>16238695.81810802</v>
      </c>
      <c r="P327">
        <f t="shared" si="79"/>
        <v>16238695.81810802</v>
      </c>
      <c r="Q327">
        <f t="shared" si="80"/>
        <v>4.0089359001487024</v>
      </c>
    </row>
    <row r="328" spans="1:17" x14ac:dyDescent="0.3">
      <c r="A328">
        <f t="shared" si="64"/>
        <v>307</v>
      </c>
      <c r="B328">
        <f t="shared" si="65"/>
        <v>2.2895349058456096E-3</v>
      </c>
      <c r="C328">
        <f t="shared" si="66"/>
        <v>5.8988158059280565E-6</v>
      </c>
      <c r="D328">
        <f t="shared" si="67"/>
        <v>4.7134428831495864E-2</v>
      </c>
      <c r="E328">
        <f t="shared" si="68"/>
        <v>5.8768901672572751E-5</v>
      </c>
      <c r="F328">
        <f t="shared" si="69"/>
        <v>1.1605612080826533</v>
      </c>
      <c r="G328">
        <f t="shared" si="70"/>
        <v>168895.43203250194</v>
      </c>
      <c r="H328">
        <f t="shared" si="71"/>
        <v>2.2484850408235307E-2</v>
      </c>
      <c r="I328">
        <f t="shared" si="72"/>
        <v>116.05612080826533</v>
      </c>
      <c r="J328">
        <f t="shared" si="73"/>
        <v>16889543.203250192</v>
      </c>
      <c r="K328">
        <f t="shared" si="74"/>
        <v>2.2484850408235308</v>
      </c>
      <c r="L328">
        <f t="shared" si="75"/>
        <v>0.26571453962755848</v>
      </c>
      <c r="M328">
        <f t="shared" si="76"/>
        <v>99.628304402237006</v>
      </c>
      <c r="N328">
        <f t="shared" si="77"/>
        <v>0.10598105813537979</v>
      </c>
      <c r="O328">
        <f t="shared" si="78"/>
        <v>16889661.507856041</v>
      </c>
      <c r="P328">
        <f t="shared" si="79"/>
        <v>16889661.507856041</v>
      </c>
      <c r="Q328">
        <f t="shared" si="80"/>
        <v>4.0087313478839759</v>
      </c>
    </row>
    <row r="329" spans="1:17" x14ac:dyDescent="0.3">
      <c r="A329">
        <f t="shared" si="64"/>
        <v>308</v>
      </c>
      <c r="B329">
        <f t="shared" si="65"/>
        <v>2.2446420645545191E-3</v>
      </c>
      <c r="C329">
        <f t="shared" si="66"/>
        <v>5.6719382749308236E-6</v>
      </c>
      <c r="D329">
        <f t="shared" si="67"/>
        <v>4.6667751318312738E-2</v>
      </c>
      <c r="E329">
        <f t="shared" si="68"/>
        <v>5.651321029496248E-5</v>
      </c>
      <c r="F329">
        <f t="shared" si="69"/>
        <v>1.1608229638525336</v>
      </c>
      <c r="G329">
        <f t="shared" si="70"/>
        <v>175665.70646841874</v>
      </c>
      <c r="H329">
        <f t="shared" si="71"/>
        <v>2.205642667090555E-2</v>
      </c>
      <c r="I329">
        <f t="shared" si="72"/>
        <v>116.08229638525336</v>
      </c>
      <c r="J329">
        <f t="shared" si="73"/>
        <v>17566570.646841872</v>
      </c>
      <c r="K329">
        <f t="shared" si="74"/>
        <v>2.2056426670905549</v>
      </c>
      <c r="L329">
        <f t="shared" si="75"/>
        <v>0.26056320541642469</v>
      </c>
      <c r="M329">
        <f t="shared" si="76"/>
        <v>99.636504411098727</v>
      </c>
      <c r="N329">
        <f t="shared" si="77"/>
        <v>0.10293238348484207</v>
      </c>
      <c r="O329">
        <f t="shared" si="78"/>
        <v>17566688.934780926</v>
      </c>
      <c r="P329">
        <f t="shared" si="79"/>
        <v>17566688.934780926</v>
      </c>
      <c r="Q329">
        <f t="shared" si="80"/>
        <v>4.0085316488431166</v>
      </c>
    </row>
    <row r="330" spans="1:17" x14ac:dyDescent="0.3">
      <c r="A330">
        <f t="shared" si="64"/>
        <v>309</v>
      </c>
      <c r="B330">
        <f t="shared" si="65"/>
        <v>2.2006294750534505E-3</v>
      </c>
      <c r="C330">
        <f t="shared" si="66"/>
        <v>5.4537868028180987E-6</v>
      </c>
      <c r="D330">
        <f t="shared" si="67"/>
        <v>4.620569437456707E-2</v>
      </c>
      <c r="E330">
        <f t="shared" si="68"/>
        <v>5.4343995321075997E-5</v>
      </c>
      <c r="F330">
        <f t="shared" si="69"/>
        <v>1.1610837841843873</v>
      </c>
      <c r="G330">
        <f t="shared" si="70"/>
        <v>182707.02699531015</v>
      </c>
      <c r="H330">
        <f t="shared" si="71"/>
        <v>2.1636125284908596E-2</v>
      </c>
      <c r="I330">
        <f t="shared" si="72"/>
        <v>116.10837841843873</v>
      </c>
      <c r="J330">
        <f t="shared" si="73"/>
        <v>18270702.699531015</v>
      </c>
      <c r="K330">
        <f t="shared" si="74"/>
        <v>2.1636125284908596</v>
      </c>
      <c r="L330">
        <f t="shared" si="75"/>
        <v>0.25551151984827619</v>
      </c>
      <c r="M330">
        <f t="shared" si="76"/>
        <v>99.644517260915265</v>
      </c>
      <c r="N330">
        <f t="shared" si="77"/>
        <v>9.9971219236432943E-2</v>
      </c>
      <c r="O330">
        <f t="shared" si="78"/>
        <v>18270820.971521962</v>
      </c>
      <c r="P330">
        <f t="shared" si="79"/>
        <v>18270820.971521962</v>
      </c>
      <c r="Q330">
        <f t="shared" si="80"/>
        <v>4.0083366840230283</v>
      </c>
    </row>
    <row r="331" spans="1:17" x14ac:dyDescent="0.3">
      <c r="A331">
        <f t="shared" si="64"/>
        <v>310</v>
      </c>
      <c r="B331">
        <f t="shared" si="65"/>
        <v>2.1574798775033824E-3</v>
      </c>
      <c r="C331">
        <f t="shared" si="66"/>
        <v>5.244025771940479E-6</v>
      </c>
      <c r="D331">
        <f t="shared" si="67"/>
        <v>4.5748212252046595E-2</v>
      </c>
      <c r="E331">
        <f t="shared" si="68"/>
        <v>5.2257947785286239E-5</v>
      </c>
      <c r="F331">
        <f t="shared" si="69"/>
        <v>1.1613436928140182</v>
      </c>
      <c r="G331">
        <f t="shared" si="70"/>
        <v>190030.23956358898</v>
      </c>
      <c r="H331">
        <f t="shared" si="71"/>
        <v>2.1223793993412683E-2</v>
      </c>
      <c r="I331">
        <f t="shared" si="72"/>
        <v>116.13436928140182</v>
      </c>
      <c r="J331">
        <f t="shared" si="73"/>
        <v>19003023.956358898</v>
      </c>
      <c r="K331">
        <f t="shared" si="74"/>
        <v>2.1223793993412685</v>
      </c>
      <c r="L331">
        <f t="shared" si="75"/>
        <v>0.25055756481117136</v>
      </c>
      <c r="M331">
        <f t="shared" si="76"/>
        <v>99.652347371948395</v>
      </c>
      <c r="N331">
        <f t="shared" si="77"/>
        <v>9.7095063240435514E-2</v>
      </c>
      <c r="O331">
        <f t="shared" si="78"/>
        <v>19003142.213107578</v>
      </c>
      <c r="P331">
        <f t="shared" si="79"/>
        <v>19003142.213107578</v>
      </c>
      <c r="Q331">
        <f t="shared" si="80"/>
        <v>4.0081463374144866</v>
      </c>
    </row>
    <row r="332" spans="1:17" x14ac:dyDescent="0.3">
      <c r="A332">
        <f t="shared" si="64"/>
        <v>311</v>
      </c>
      <c r="B332">
        <f t="shared" si="65"/>
        <v>2.115176350493513E-3</v>
      </c>
      <c r="C332">
        <f t="shared" si="66"/>
        <v>5.0423324730196922E-6</v>
      </c>
      <c r="D332">
        <f t="shared" si="67"/>
        <v>4.5295259655491686E-2</v>
      </c>
      <c r="E332">
        <f t="shared" si="68"/>
        <v>5.02518849505823E-5</v>
      </c>
      <c r="F332">
        <f t="shared" si="69"/>
        <v>1.1616027129086177</v>
      </c>
      <c r="G332">
        <f t="shared" si="70"/>
        <v>197646.62403793749</v>
      </c>
      <c r="H332">
        <f t="shared" si="71"/>
        <v>2.0819283319101125E-2</v>
      </c>
      <c r="I332">
        <f t="shared" si="72"/>
        <v>116.16027129086177</v>
      </c>
      <c r="J332">
        <f t="shared" si="73"/>
        <v>19764662.403793748</v>
      </c>
      <c r="K332">
        <f t="shared" si="74"/>
        <v>2.0819283319101123</v>
      </c>
      <c r="L332">
        <f t="shared" si="75"/>
        <v>0.24569945870134138</v>
      </c>
      <c r="M332">
        <f t="shared" si="76"/>
        <v>99.659999056920668</v>
      </c>
      <c r="N332">
        <f t="shared" si="77"/>
        <v>9.4301484377993211E-2</v>
      </c>
      <c r="O332">
        <f t="shared" si="78"/>
        <v>19764780.645993371</v>
      </c>
      <c r="P332">
        <f t="shared" si="79"/>
        <v>19764780.645993371</v>
      </c>
      <c r="Q332">
        <f t="shared" si="80"/>
        <v>4.007960495924956</v>
      </c>
    </row>
    <row r="333" spans="1:17" x14ac:dyDescent="0.3">
      <c r="A333">
        <f t="shared" si="64"/>
        <v>312</v>
      </c>
      <c r="B333">
        <f t="shared" si="65"/>
        <v>2.0737023044054047E-3</v>
      </c>
      <c r="C333">
        <f t="shared" si="66"/>
        <v>4.8483966086727809E-6</v>
      </c>
      <c r="D333">
        <f t="shared" si="67"/>
        <v>4.484679173811057E-2</v>
      </c>
      <c r="E333">
        <f t="shared" si="68"/>
        <v>4.8322745517239328E-5</v>
      </c>
      <c r="F333">
        <f t="shared" si="69"/>
        <v>1.1618608670806732</v>
      </c>
      <c r="G333">
        <f t="shared" si="70"/>
        <v>205567.91155533222</v>
      </c>
      <c r="H333">
        <f t="shared" si="71"/>
        <v>2.0422446516703458E-2</v>
      </c>
      <c r="I333">
        <f t="shared" si="72"/>
        <v>116.18608670806732</v>
      </c>
      <c r="J333">
        <f t="shared" si="73"/>
        <v>20556791.155533221</v>
      </c>
      <c r="K333">
        <f t="shared" si="74"/>
        <v>2.0422446516703459</v>
      </c>
      <c r="L333">
        <f t="shared" si="75"/>
        <v>0.24093535574636538</v>
      </c>
      <c r="M333">
        <f t="shared" si="76"/>
        <v>99.667476523681884</v>
      </c>
      <c r="N333">
        <f t="shared" si="77"/>
        <v>9.1588120571730158E-2</v>
      </c>
      <c r="O333">
        <f t="shared" si="78"/>
        <v>20556909.383864578</v>
      </c>
      <c r="P333">
        <f t="shared" si="79"/>
        <v>20556909.383864578</v>
      </c>
      <c r="Q333">
        <f t="shared" si="80"/>
        <v>4.0077790493049825</v>
      </c>
    </row>
    <row r="334" spans="1:17" x14ac:dyDescent="0.3">
      <c r="A334">
        <f t="shared" si="64"/>
        <v>313</v>
      </c>
      <c r="B334">
        <f t="shared" si="65"/>
        <v>2.0330414749072595E-3</v>
      </c>
      <c r="C334">
        <f t="shared" si="66"/>
        <v>4.6619198160315182E-6</v>
      </c>
      <c r="D334">
        <f t="shared" si="67"/>
        <v>4.4402764097139169E-2</v>
      </c>
      <c r="E334">
        <f t="shared" si="68"/>
        <v>4.6467585011861776E-5</v>
      </c>
      <c r="F334">
        <f t="shared" si="69"/>
        <v>1.162118177401525</v>
      </c>
      <c r="G334">
        <f t="shared" si="70"/>
        <v>213806.30257741731</v>
      </c>
      <c r="H334">
        <f t="shared" si="71"/>
        <v>2.0033139526189167E-2</v>
      </c>
      <c r="I334">
        <f t="shared" si="72"/>
        <v>116.2118177401525</v>
      </c>
      <c r="J334">
        <f t="shared" si="73"/>
        <v>21380630.257741731</v>
      </c>
      <c r="K334">
        <f t="shared" si="74"/>
        <v>2.0033139526189165</v>
      </c>
      <c r="L334">
        <f t="shared" si="75"/>
        <v>0.23626344534009328</v>
      </c>
      <c r="M334">
        <f t="shared" si="76"/>
        <v>99.674783877809247</v>
      </c>
      <c r="N334">
        <f t="shared" si="77"/>
        <v>8.8952676850645188E-2</v>
      </c>
      <c r="O334">
        <f t="shared" si="78"/>
        <v>21380748.472873423</v>
      </c>
      <c r="P334">
        <f t="shared" si="79"/>
        <v>21380748.472873423</v>
      </c>
      <c r="Q334">
        <f t="shared" si="80"/>
        <v>4.0076018900754073</v>
      </c>
    </row>
    <row r="335" spans="1:17" x14ac:dyDescent="0.3">
      <c r="A335">
        <f t="shared" si="64"/>
        <v>314</v>
      </c>
      <c r="B335">
        <f t="shared" si="65"/>
        <v>1.9931779165757446E-3</v>
      </c>
      <c r="C335">
        <f t="shared" si="66"/>
        <v>4.4826152077226155E-6</v>
      </c>
      <c r="D335">
        <f t="shared" si="67"/>
        <v>4.3963132769444732E-2</v>
      </c>
      <c r="E335">
        <f t="shared" si="68"/>
        <v>4.4683571350103296E-5</v>
      </c>
      <c r="F335">
        <f t="shared" si="69"/>
        <v>1.1623746654146023</v>
      </c>
      <c r="G335">
        <f t="shared" si="70"/>
        <v>222374.48566500132</v>
      </c>
      <c r="H335">
        <f t="shared" si="71"/>
        <v>1.9651220926622054E-2</v>
      </c>
      <c r="I335">
        <f t="shared" si="72"/>
        <v>116.23746654146024</v>
      </c>
      <c r="J335">
        <f t="shared" si="73"/>
        <v>22237448.566500131</v>
      </c>
      <c r="K335">
        <f t="shared" si="74"/>
        <v>1.9651220926622055</v>
      </c>
      <c r="L335">
        <f t="shared" si="75"/>
        <v>0.23168195138915054</v>
      </c>
      <c r="M335">
        <f t="shared" si="76"/>
        <v>99.681925125142968</v>
      </c>
      <c r="N335">
        <f t="shared" si="77"/>
        <v>8.6392923467877608E-2</v>
      </c>
      <c r="O335">
        <f t="shared" si="78"/>
        <v>22237566.769088764</v>
      </c>
      <c r="P335">
        <f t="shared" si="79"/>
        <v>22237566.769088764</v>
      </c>
      <c r="Q335">
        <f t="shared" si="80"/>
        <v>4.0074289134565122</v>
      </c>
    </row>
    <row r="336" spans="1:17" x14ac:dyDescent="0.3">
      <c r="A336">
        <f t="shared" si="64"/>
        <v>315</v>
      </c>
      <c r="B336">
        <f t="shared" si="65"/>
        <v>1.954095996642887E-3</v>
      </c>
      <c r="C336">
        <f t="shared" si="66"/>
        <v>4.3102069305025143E-6</v>
      </c>
      <c r="D336">
        <f t="shared" si="67"/>
        <v>4.3527854227173014E-2</v>
      </c>
      <c r="E336">
        <f t="shared" si="68"/>
        <v>4.2967980566609291E-5</v>
      </c>
      <c r="F336">
        <f t="shared" si="69"/>
        <v>1.1626303521483252</v>
      </c>
      <c r="G336">
        <f t="shared" si="70"/>
        <v>231285.65700356467</v>
      </c>
      <c r="H336">
        <f t="shared" si="71"/>
        <v>1.9276551890672542E-2</v>
      </c>
      <c r="I336">
        <f t="shared" si="72"/>
        <v>116.26303521483253</v>
      </c>
      <c r="J336">
        <f t="shared" si="73"/>
        <v>23128565.700356469</v>
      </c>
      <c r="K336">
        <f t="shared" si="74"/>
        <v>1.9276551890672542</v>
      </c>
      <c r="L336">
        <f t="shared" si="75"/>
        <v>0.22718913167085525</v>
      </c>
      <c r="M336">
        <f t="shared" si="76"/>
        <v>99.688904174259193</v>
      </c>
      <c r="N336">
        <f t="shared" si="77"/>
        <v>8.3906694069973073E-2</v>
      </c>
      <c r="O336">
        <f t="shared" si="78"/>
        <v>23128683.891046874</v>
      </c>
      <c r="P336">
        <f t="shared" si="79"/>
        <v>23128683.891046874</v>
      </c>
      <c r="Q336">
        <f t="shared" si="80"/>
        <v>4.0072600173001183</v>
      </c>
    </row>
    <row r="337" spans="1:17" x14ac:dyDescent="0.3">
      <c r="A337">
        <f t="shared" si="64"/>
        <v>316</v>
      </c>
      <c r="B337">
        <f t="shared" si="65"/>
        <v>1.9157803888655753E-3</v>
      </c>
      <c r="C337">
        <f t="shared" si="66"/>
        <v>4.1444297408678009E-6</v>
      </c>
      <c r="D337">
        <f t="shared" si="67"/>
        <v>4.3096885373438622E-2</v>
      </c>
      <c r="E337">
        <f t="shared" si="68"/>
        <v>4.131819270596324E-5</v>
      </c>
      <c r="F337">
        <f t="shared" si="69"/>
        <v>1.1628852581287017</v>
      </c>
      <c r="G337">
        <f t="shared" si="70"/>
        <v>240553.54070981563</v>
      </c>
      <c r="H337">
        <f t="shared" si="71"/>
        <v>1.8908996139785351E-2</v>
      </c>
      <c r="I337">
        <f t="shared" si="72"/>
        <v>116.28852581287018</v>
      </c>
      <c r="J337">
        <f t="shared" si="73"/>
        <v>24055354.070981562</v>
      </c>
      <c r="K337">
        <f t="shared" si="74"/>
        <v>1.890899613978535</v>
      </c>
      <c r="L337">
        <f t="shared" si="75"/>
        <v>0.22278327720238492</v>
      </c>
      <c r="M337">
        <f t="shared" si="76"/>
        <v>99.695724838881318</v>
      </c>
      <c r="N337">
        <f t="shared" si="77"/>
        <v>8.1491883916312263E-2</v>
      </c>
      <c r="O337">
        <f t="shared" si="78"/>
        <v>24055472.250406988</v>
      </c>
      <c r="P337">
        <f t="shared" si="79"/>
        <v>24055472.250406988</v>
      </c>
      <c r="Q337">
        <f t="shared" si="80"/>
        <v>4.0070951020212409</v>
      </c>
    </row>
    <row r="338" spans="1:17" x14ac:dyDescent="0.3">
      <c r="A338">
        <f t="shared" si="64"/>
        <v>317</v>
      </c>
      <c r="B338">
        <f t="shared" si="65"/>
        <v>1.8782160675152697E-3</v>
      </c>
      <c r="C338">
        <f t="shared" si="66"/>
        <v>3.9850285969882697E-6</v>
      </c>
      <c r="D338">
        <f t="shared" si="67"/>
        <v>4.2670183538058043E-2</v>
      </c>
      <c r="E338">
        <f t="shared" si="68"/>
        <v>3.9731687868642413E-5</v>
      </c>
      <c r="F338">
        <f t="shared" si="69"/>
        <v>1.1631394033916105</v>
      </c>
      <c r="G338">
        <f t="shared" si="70"/>
        <v>250192.40995054034</v>
      </c>
      <c r="H338">
        <f t="shared" si="71"/>
        <v>1.8548419899998843E-2</v>
      </c>
      <c r="I338">
        <f t="shared" si="72"/>
        <v>116.31394033916105</v>
      </c>
      <c r="J338">
        <f t="shared" si="73"/>
        <v>25019240.995054033</v>
      </c>
      <c r="K338">
        <f t="shared" si="74"/>
        <v>1.8548419899998843</v>
      </c>
      <c r="L338">
        <f t="shared" si="75"/>
        <v>0.21846271162102476</v>
      </c>
      <c r="M338">
        <f t="shared" si="76"/>
        <v>99.702390840231573</v>
      </c>
      <c r="N338">
        <f t="shared" si="77"/>
        <v>7.9146448147391885E-2</v>
      </c>
      <c r="O338">
        <f t="shared" si="78"/>
        <v>25019359.16383636</v>
      </c>
      <c r="P338">
        <f t="shared" si="79"/>
        <v>25019359.16383636</v>
      </c>
      <c r="Q338">
        <f t="shared" si="80"/>
        <v>4.0069340705338519</v>
      </c>
    </row>
    <row r="339" spans="1:17" x14ac:dyDescent="0.3">
      <c r="A339">
        <f t="shared" si="64"/>
        <v>318</v>
      </c>
      <c r="B339">
        <f t="shared" si="65"/>
        <v>1.8413883014855585E-3</v>
      </c>
      <c r="C339">
        <f t="shared" si="66"/>
        <v>3.8317582663348757E-6</v>
      </c>
      <c r="D339">
        <f t="shared" si="67"/>
        <v>4.2247706473324785E-2</v>
      </c>
      <c r="E339">
        <f t="shared" si="68"/>
        <v>3.8206042406208265E-5</v>
      </c>
      <c r="F339">
        <f t="shared" si="69"/>
        <v>1.1633928074947812</v>
      </c>
      <c r="G339">
        <f t="shared" si="70"/>
        <v>260217.10890623793</v>
      </c>
      <c r="H339">
        <f t="shared" si="71"/>
        <v>1.8194691858412892E-2</v>
      </c>
      <c r="I339">
        <f t="shared" si="72"/>
        <v>116.33928074947812</v>
      </c>
      <c r="J339">
        <f t="shared" si="73"/>
        <v>26021710.890623793</v>
      </c>
      <c r="K339">
        <f t="shared" si="74"/>
        <v>1.8194691858412892</v>
      </c>
      <c r="L339">
        <f t="shared" si="75"/>
        <v>0.21422579057533306</v>
      </c>
      <c r="M339">
        <f t="shared" si="76"/>
        <v>99.70890580932398</v>
      </c>
      <c r="N339">
        <f t="shared" si="77"/>
        <v>7.6868400100682008E-2</v>
      </c>
      <c r="O339">
        <f t="shared" si="78"/>
        <v>26021829.049373731</v>
      </c>
      <c r="P339">
        <f t="shared" si="79"/>
        <v>26021829.049373731</v>
      </c>
      <c r="Q339">
        <f t="shared" si="80"/>
        <v>4.0067768281865757</v>
      </c>
    </row>
    <row r="340" spans="1:17" x14ac:dyDescent="0.3">
      <c r="A340">
        <f t="shared" si="64"/>
        <v>319</v>
      </c>
      <c r="B340">
        <f t="shared" si="65"/>
        <v>1.8052826485152539E-3</v>
      </c>
      <c r="C340">
        <f t="shared" si="66"/>
        <v>3.6843829483989193E-6</v>
      </c>
      <c r="D340">
        <f t="shared" si="67"/>
        <v>4.1829412349826532E-2</v>
      </c>
      <c r="E340">
        <f t="shared" si="68"/>
        <v>3.6738925260166715E-5</v>
      </c>
      <c r="F340">
        <f t="shared" si="69"/>
        <v>1.1636454895294861</v>
      </c>
      <c r="G340">
        <f t="shared" si="70"/>
        <v>270643.07561333239</v>
      </c>
      <c r="H340">
        <f t="shared" si="71"/>
        <v>1.784768312030097E-2</v>
      </c>
      <c r="I340">
        <f t="shared" si="72"/>
        <v>116.36454895294861</v>
      </c>
      <c r="J340">
        <f t="shared" si="73"/>
        <v>27064307.561333239</v>
      </c>
      <c r="K340">
        <f t="shared" si="74"/>
        <v>1.784768312030097</v>
      </c>
      <c r="L340">
        <f t="shared" si="75"/>
        <v>0.21007090112706198</v>
      </c>
      <c r="M340">
        <f t="shared" si="76"/>
        <v>99.715273289200127</v>
      </c>
      <c r="N340">
        <f t="shared" si="77"/>
        <v>7.4655809672810797E-2</v>
      </c>
      <c r="O340">
        <f t="shared" si="78"/>
        <v>27064425.710650504</v>
      </c>
      <c r="P340">
        <f t="shared" si="79"/>
        <v>27064425.710650504</v>
      </c>
      <c r="Q340">
        <f t="shared" si="80"/>
        <v>4.006623282700672</v>
      </c>
    </row>
    <row r="341" spans="1:17" x14ac:dyDescent="0.3">
      <c r="A341">
        <f t="shared" si="64"/>
        <v>320</v>
      </c>
      <c r="B341">
        <f t="shared" si="65"/>
        <v>1.7698849495247585E-3</v>
      </c>
      <c r="C341">
        <f t="shared" si="66"/>
        <v>3.5426759119220368E-6</v>
      </c>
      <c r="D341">
        <f t="shared" si="67"/>
        <v>4.1415259752303486E-2</v>
      </c>
      <c r="E341">
        <f t="shared" si="68"/>
        <v>3.5328094439136969E-5</v>
      </c>
      <c r="F341">
        <f t="shared" si="69"/>
        <v>1.1638974681319416</v>
      </c>
      <c r="G341">
        <f t="shared" si="70"/>
        <v>281486.36572010547</v>
      </c>
      <c r="H341">
        <f t="shared" si="71"/>
        <v>1.7507267166862687E-2</v>
      </c>
      <c r="I341">
        <f t="shared" si="72"/>
        <v>116.38974681319417</v>
      </c>
      <c r="J341">
        <f t="shared" si="73"/>
        <v>28148636.572010547</v>
      </c>
      <c r="K341">
        <f t="shared" si="74"/>
        <v>1.7507267166862688</v>
      </c>
      <c r="L341">
        <f t="shared" si="75"/>
        <v>0.20599646116366957</v>
      </c>
      <c r="M341">
        <f t="shared" si="76"/>
        <v>99.721496737109462</v>
      </c>
      <c r="N341">
        <f t="shared" si="77"/>
        <v>7.2506801726859249E-2</v>
      </c>
      <c r="O341">
        <f t="shared" si="78"/>
        <v>28148754.71248408</v>
      </c>
      <c r="P341">
        <f t="shared" si="79"/>
        <v>28148754.712484077</v>
      </c>
      <c r="Q341">
        <f t="shared" si="80"/>
        <v>4.0064733441096623</v>
      </c>
    </row>
    <row r="342" spans="1:17" x14ac:dyDescent="0.3">
      <c r="A342">
        <f t="shared" si="64"/>
        <v>321</v>
      </c>
      <c r="B342">
        <f t="shared" si="65"/>
        <v>1.7351813230634884E-3</v>
      </c>
      <c r="C342">
        <f t="shared" si="66"/>
        <v>3.4064191460788815E-6</v>
      </c>
      <c r="D342">
        <f t="shared" si="67"/>
        <v>4.1005207675548008E-2</v>
      </c>
      <c r="E342">
        <f t="shared" si="68"/>
        <v>3.3971393629163434E-5</v>
      </c>
      <c r="F342">
        <f t="shared" si="69"/>
        <v>1.1641487614944293</v>
      </c>
      <c r="G342">
        <f t="shared" si="70"/>
        <v>292763.67719289998</v>
      </c>
      <c r="H342">
        <f t="shared" si="71"/>
        <v>1.7173319813611785E-2</v>
      </c>
      <c r="I342">
        <f t="shared" si="72"/>
        <v>116.41487614944293</v>
      </c>
      <c r="J342">
        <f t="shared" si="73"/>
        <v>29276367.719289999</v>
      </c>
      <c r="K342">
        <f t="shared" si="74"/>
        <v>1.7173319813611785</v>
      </c>
      <c r="L342">
        <f t="shared" si="75"/>
        <v>0.20200091882126253</v>
      </c>
      <c r="M342">
        <f t="shared" si="76"/>
        <v>99.727579526635168</v>
      </c>
      <c r="N342">
        <f t="shared" si="77"/>
        <v>7.0419554543575472E-2</v>
      </c>
      <c r="O342">
        <f t="shared" si="78"/>
        <v>29276485.851498131</v>
      </c>
      <c r="P342">
        <f t="shared" si="79"/>
        <v>29276485.851498127</v>
      </c>
      <c r="Q342">
        <f t="shared" si="80"/>
        <v>4.0063269247001543</v>
      </c>
    </row>
    <row r="343" spans="1:17" x14ac:dyDescent="0.3">
      <c r="A343">
        <f t="shared" ref="A343:A406" si="81">A342+1</f>
        <v>322</v>
      </c>
      <c r="B343">
        <f t="shared" si="65"/>
        <v>1.7011581598661656E-3</v>
      </c>
      <c r="C343">
        <f t="shared" si="66"/>
        <v>3.2754030250758474E-6</v>
      </c>
      <c r="D343">
        <f t="shared" si="67"/>
        <v>4.059921552034456E-2</v>
      </c>
      <c r="E343">
        <f t="shared" si="68"/>
        <v>3.266674893219438E-5</v>
      </c>
      <c r="F343">
        <f t="shared" si="69"/>
        <v>1.1643993873761431</v>
      </c>
      <c r="G343">
        <f t="shared" si="70"/>
        <v>304492.37601060513</v>
      </c>
      <c r="H343">
        <f t="shared" si="71"/>
        <v>1.6845719169395378E-2</v>
      </c>
      <c r="I343">
        <f t="shared" si="72"/>
        <v>116.43993873761431</v>
      </c>
      <c r="J343">
        <f t="shared" si="73"/>
        <v>30449237.601060513</v>
      </c>
      <c r="K343">
        <f t="shared" si="74"/>
        <v>1.6845719169395379</v>
      </c>
      <c r="L343">
        <f t="shared" si="75"/>
        <v>0.19808275191780902</v>
      </c>
      <c r="M343">
        <f t="shared" si="76"/>
        <v>99.733524949766846</v>
      </c>
      <c r="N343">
        <f t="shared" si="77"/>
        <v>6.8392298315348279E-2</v>
      </c>
      <c r="O343">
        <f t="shared" si="78"/>
        <v>30449355.72557117</v>
      </c>
      <c r="P343">
        <f t="shared" si="79"/>
        <v>30449355.72557117</v>
      </c>
      <c r="Q343">
        <f t="shared" si="80"/>
        <v>4.0061839389546439</v>
      </c>
    </row>
    <row r="344" spans="1:17" x14ac:dyDescent="0.3">
      <c r="A344">
        <f t="shared" si="81"/>
        <v>323</v>
      </c>
      <c r="B344">
        <f t="shared" si="65"/>
        <v>1.6678021175158483E-3</v>
      </c>
      <c r="C344">
        <f t="shared" si="66"/>
        <v>3.1494259856498534E-6</v>
      </c>
      <c r="D344">
        <f t="shared" si="67"/>
        <v>4.0197243089450066E-2</v>
      </c>
      <c r="E344">
        <f t="shared" si="68"/>
        <v>3.141216572793397E-5</v>
      </c>
      <c r="F344">
        <f t="shared" si="69"/>
        <v>1.1646493631137758</v>
      </c>
      <c r="G344">
        <f t="shared" si="70"/>
        <v>316690.52288695553</v>
      </c>
      <c r="H344">
        <f t="shared" si="71"/>
        <v>1.6524345596039148E-2</v>
      </c>
      <c r="I344">
        <f t="shared" si="72"/>
        <v>116.46493631137757</v>
      </c>
      <c r="J344">
        <f t="shared" si="73"/>
        <v>31669052.288695551</v>
      </c>
      <c r="K344">
        <f t="shared" si="74"/>
        <v>1.6524345596039147</v>
      </c>
      <c r="L344">
        <f t="shared" si="75"/>
        <v>0.19424046739646392</v>
      </c>
      <c r="M344">
        <f t="shared" si="76"/>
        <v>99.739336218921736</v>
      </c>
      <c r="N344">
        <f t="shared" si="77"/>
        <v>6.6423313681806928E-2</v>
      </c>
      <c r="O344">
        <f t="shared" si="78"/>
        <v>31669170.406066425</v>
      </c>
      <c r="P344">
        <f t="shared" si="79"/>
        <v>31669170.406066421</v>
      </c>
      <c r="Q344">
        <f t="shared" si="80"/>
        <v>4.0060443034952486</v>
      </c>
    </row>
    <row r="345" spans="1:17" x14ac:dyDescent="0.3">
      <c r="A345">
        <f t="shared" si="81"/>
        <v>324</v>
      </c>
      <c r="B345">
        <f t="shared" si="65"/>
        <v>1.6351001152116161E-3</v>
      </c>
      <c r="C345">
        <f t="shared" si="66"/>
        <v>3.0282942169710124E-6</v>
      </c>
      <c r="D345">
        <f t="shared" si="67"/>
        <v>3.9799250583613922E-2</v>
      </c>
      <c r="E345">
        <f t="shared" si="68"/>
        <v>3.0205725654449435E-5</v>
      </c>
      <c r="F345">
        <f t="shared" si="69"/>
        <v>1.1648987056318338</v>
      </c>
      <c r="G345">
        <f t="shared" si="70"/>
        <v>329376.90106175706</v>
      </c>
      <c r="H345">
        <f t="shared" si="71"/>
        <v>1.6209081668613477E-2</v>
      </c>
      <c r="I345">
        <f t="shared" si="72"/>
        <v>116.48987056318339</v>
      </c>
      <c r="J345">
        <f t="shared" si="73"/>
        <v>32937690.106175706</v>
      </c>
      <c r="K345">
        <f t="shared" si="74"/>
        <v>1.6209081668613476</v>
      </c>
      <c r="L345">
        <f t="shared" si="75"/>
        <v>0.1904726007788474</v>
      </c>
      <c r="M345">
        <f t="shared" si="76"/>
        <v>99.745016468915225</v>
      </c>
      <c r="N345">
        <f t="shared" si="77"/>
        <v>6.4510930305941058E-2</v>
      </c>
      <c r="O345">
        <f t="shared" si="78"/>
        <v>32937808.216954436</v>
      </c>
      <c r="P345">
        <f t="shared" si="79"/>
        <v>32937808.216954436</v>
      </c>
      <c r="Q345">
        <f t="shared" si="80"/>
        <v>4.005907937029507</v>
      </c>
    </row>
    <row r="346" spans="1:17" x14ac:dyDescent="0.3">
      <c r="A346">
        <f t="shared" si="81"/>
        <v>325</v>
      </c>
      <c r="B346">
        <f t="shared" si="65"/>
        <v>1.6030393286388393E-3</v>
      </c>
      <c r="C346">
        <f t="shared" si="66"/>
        <v>2.9118213624721273E-6</v>
      </c>
      <c r="D346">
        <f t="shared" si="67"/>
        <v>3.9405198597637546E-2</v>
      </c>
      <c r="E346">
        <f t="shared" si="68"/>
        <v>2.9045583703085799E-5</v>
      </c>
      <c r="F346">
        <f t="shared" si="69"/>
        <v>1.1651474314527093</v>
      </c>
      <c r="G346">
        <f t="shared" si="70"/>
        <v>342571.0452037974</v>
      </c>
      <c r="H346">
        <f t="shared" si="71"/>
        <v>1.5899812136315094E-2</v>
      </c>
      <c r="I346">
        <f t="shared" si="72"/>
        <v>116.51474314527093</v>
      </c>
      <c r="J346">
        <f t="shared" si="73"/>
        <v>34257104.520379737</v>
      </c>
      <c r="K346">
        <f t="shared" si="74"/>
        <v>1.5899812136315095</v>
      </c>
      <c r="L346">
        <f t="shared" si="75"/>
        <v>0.18677771562812193</v>
      </c>
      <c r="M346">
        <f t="shared" si="76"/>
        <v>99.750568758882196</v>
      </c>
      <c r="N346">
        <f t="shared" si="77"/>
        <v>6.2653525489662396E-2</v>
      </c>
      <c r="O346">
        <f t="shared" si="78"/>
        <v>34257222.625104092</v>
      </c>
      <c r="P346">
        <f t="shared" si="79"/>
        <v>34257222.625104092</v>
      </c>
      <c r="Q346">
        <f t="shared" si="80"/>
        <v>4.0057747602965765</v>
      </c>
    </row>
    <row r="347" spans="1:17" x14ac:dyDescent="0.3">
      <c r="A347">
        <f t="shared" si="81"/>
        <v>326</v>
      </c>
      <c r="B347">
        <f t="shared" si="65"/>
        <v>1.5716071849400384E-3</v>
      </c>
      <c r="C347">
        <f t="shared" si="66"/>
        <v>2.7998282331462759E-6</v>
      </c>
      <c r="D347">
        <f t="shared" si="67"/>
        <v>3.9015048116472807E-2</v>
      </c>
      <c r="E347">
        <f t="shared" si="68"/>
        <v>2.792996542340357E-5</v>
      </c>
      <c r="F347">
        <f t="shared" si="69"/>
        <v>1.1653955567064964</v>
      </c>
      <c r="G347">
        <f t="shared" si="70"/>
        <v>356293.27146991022</v>
      </c>
      <c r="H347">
        <f t="shared" si="71"/>
        <v>1.5596423883958798E-2</v>
      </c>
      <c r="I347">
        <f t="shared" si="72"/>
        <v>116.53955567064965</v>
      </c>
      <c r="J347">
        <f t="shared" si="73"/>
        <v>35629327.146991022</v>
      </c>
      <c r="K347">
        <f t="shared" si="74"/>
        <v>1.5596423883958799</v>
      </c>
      <c r="L347">
        <f t="shared" si="75"/>
        <v>0.18315440302171257</v>
      </c>
      <c r="M347">
        <f t="shared" si="76"/>
        <v>99.755996074150517</v>
      </c>
      <c r="N347">
        <f t="shared" si="77"/>
        <v>6.0849522827755825E-2</v>
      </c>
      <c r="O347">
        <f t="shared" si="78"/>
        <v>35629445.24618908</v>
      </c>
      <c r="P347">
        <f t="shared" si="79"/>
        <v>35629445.24618908</v>
      </c>
      <c r="Q347">
        <f t="shared" si="80"/>
        <v>4.0056446960163195</v>
      </c>
    </row>
    <row r="348" spans="1:17" x14ac:dyDescent="0.3">
      <c r="A348">
        <f t="shared" si="81"/>
        <v>327</v>
      </c>
      <c r="B348">
        <f t="shared" si="65"/>
        <v>1.5407913577843515E-3</v>
      </c>
      <c r="C348">
        <f t="shared" si="66"/>
        <v>2.6921425318714197E-6</v>
      </c>
      <c r="D348">
        <f t="shared" si="67"/>
        <v>3.8628760511359238E-2</v>
      </c>
      <c r="E348">
        <f t="shared" si="68"/>
        <v>2.6857164234013064E-5</v>
      </c>
      <c r="F348">
        <f t="shared" si="69"/>
        <v>1.1656430971405682</v>
      </c>
      <c r="G348">
        <f t="shared" si="70"/>
        <v>370564.70876643772</v>
      </c>
      <c r="H348">
        <f t="shared" si="71"/>
        <v>1.5298805894073359E-2</v>
      </c>
      <c r="I348">
        <f t="shared" si="72"/>
        <v>116.56430971405682</v>
      </c>
      <c r="J348">
        <f t="shared" si="73"/>
        <v>37056470.876643769</v>
      </c>
      <c r="K348">
        <f t="shared" si="74"/>
        <v>1.529880589407336</v>
      </c>
      <c r="L348">
        <f t="shared" si="75"/>
        <v>0.17960128103351727</v>
      </c>
      <c r="M348">
        <f t="shared" si="76"/>
        <v>99.76130132806729</v>
      </c>
      <c r="N348">
        <f t="shared" si="77"/>
        <v>5.9097390899193095E-2</v>
      </c>
      <c r="O348">
        <f t="shared" si="78"/>
        <v>37056588.970834076</v>
      </c>
      <c r="P348">
        <f t="shared" si="79"/>
        <v>37056588.970834076</v>
      </c>
      <c r="Q348">
        <f t="shared" si="80"/>
        <v>4.0055176688378102</v>
      </c>
    </row>
    <row r="349" spans="1:17" x14ac:dyDescent="0.3">
      <c r="A349">
        <f t="shared" si="81"/>
        <v>328</v>
      </c>
      <c r="B349">
        <f t="shared" si="65"/>
        <v>1.5105797625336779E-3</v>
      </c>
      <c r="C349">
        <f t="shared" si="66"/>
        <v>2.5885985883379031E-6</v>
      </c>
      <c r="D349">
        <f t="shared" si="67"/>
        <v>3.824629753599923E-2</v>
      </c>
      <c r="E349">
        <f t="shared" si="68"/>
        <v>2.5825538835331149E-5</v>
      </c>
      <c r="F349">
        <f t="shared" si="69"/>
        <v>1.1658900681289193</v>
      </c>
      <c r="G349">
        <f t="shared" si="70"/>
        <v>385407.33126119094</v>
      </c>
      <c r="H349">
        <f t="shared" si="71"/>
        <v>1.5006849209596107E-2</v>
      </c>
      <c r="I349">
        <f t="shared" si="72"/>
        <v>116.58900681289192</v>
      </c>
      <c r="J349">
        <f t="shared" si="73"/>
        <v>38540733.126119092</v>
      </c>
      <c r="K349">
        <f t="shared" si="74"/>
        <v>1.5006849209596107</v>
      </c>
      <c r="L349">
        <f t="shared" si="75"/>
        <v>0.17611699422545563</v>
      </c>
      <c r="M349">
        <f t="shared" si="76"/>
        <v>99.766487363779746</v>
      </c>
      <c r="N349">
        <f t="shared" si="77"/>
        <v>5.739564199480876E-2</v>
      </c>
      <c r="O349">
        <f t="shared" si="78"/>
        <v>38540851.215810828</v>
      </c>
      <c r="P349">
        <f t="shared" si="79"/>
        <v>38540851.215810828</v>
      </c>
      <c r="Q349">
        <f t="shared" si="80"/>
        <v>4.0053936052909744</v>
      </c>
    </row>
    <row r="350" spans="1:17" x14ac:dyDescent="0.3">
      <c r="A350">
        <f t="shared" si="81"/>
        <v>329</v>
      </c>
      <c r="B350">
        <f t="shared" ref="B350:B413" si="82">A$11^(-$A350)</f>
        <v>1.4809605515036059E-3</v>
      </c>
      <c r="C350">
        <f t="shared" ref="C350:C413" si="83">B$11^(-$A350)</f>
        <v>2.4890371041710606E-6</v>
      </c>
      <c r="D350">
        <f t="shared" ref="D350:D413" si="84">C$11^(-$A350)</f>
        <v>3.7867621322771508E-2</v>
      </c>
      <c r="E350">
        <f t="shared" ref="E350:E413" si="85">(1+A$14*B350+B$14*C350+C$14*D350)/(A$8*B350^$C$2+$B$8*C350^$C$2+C$8*D350^$C$2)</f>
        <v>2.4833510720432912E-5</v>
      </c>
      <c r="F350">
        <f t="shared" ref="F350:F413" si="86">A$8*$E350/(B350^$B$2)-A$14</f>
        <v>1.1661364846812723</v>
      </c>
      <c r="G350">
        <f t="shared" ref="G350:G413" si="87">B$8*$E350/(C350^$B$2)-B$14</f>
        <v>400843.99219592568</v>
      </c>
      <c r="H350">
        <f t="shared" ref="H350:H413" si="88">C$8*$E350/(D350^$B$2)-C$14</f>
        <v>1.4720446897159643E-2</v>
      </c>
      <c r="I350">
        <f t="shared" ref="I350:I413" si="89">$A$17*F350</f>
        <v>116.61364846812722</v>
      </c>
      <c r="J350">
        <f t="shared" ref="J350:J413" si="90">$A$17*G350</f>
        <v>40084399.219592571</v>
      </c>
      <c r="K350">
        <f t="shared" ref="K350:K413" si="91">$A$17*H350</f>
        <v>1.4720446897159642</v>
      </c>
      <c r="L350">
        <f t="shared" ref="L350:L413" si="92">B350*I350</f>
        <v>0.17270021314820533</v>
      </c>
      <c r="M350">
        <f t="shared" ref="M350:M413" si="93">C350*J350</f>
        <v>99.77155695597142</v>
      </c>
      <c r="N350">
        <f t="shared" ref="N350:N413" si="94">D350*K350</f>
        <v>5.5742830880360819E-2</v>
      </c>
      <c r="O350">
        <f t="shared" ref="O350:O413" si="95">B$21*I350+C$21*J350+D$21*K350</f>
        <v>40084517.305285729</v>
      </c>
      <c r="P350">
        <f t="shared" ref="P350:P413" si="96">O350/$O$21*100</f>
        <v>40084517.305285729</v>
      </c>
      <c r="Q350">
        <f t="shared" ref="Q350:Q413" si="97">100*(P350/P349-1)</f>
        <v>4.0052724337381385</v>
      </c>
    </row>
    <row r="351" spans="1:17" x14ac:dyDescent="0.3">
      <c r="A351">
        <f t="shared" si="81"/>
        <v>330</v>
      </c>
      <c r="B351">
        <f t="shared" si="82"/>
        <v>1.4519221093172603E-3</v>
      </c>
      <c r="C351">
        <f t="shared" si="83"/>
        <v>2.3933049078567888E-6</v>
      </c>
      <c r="D351">
        <f t="shared" si="84"/>
        <v>3.7492694378981693E-2</v>
      </c>
      <c r="E351">
        <f t="shared" si="85"/>
        <v>2.3879561780312359E-5</v>
      </c>
      <c r="F351">
        <f t="shared" si="86"/>
        <v>1.1663823614519671</v>
      </c>
      <c r="G351">
        <f t="shared" si="87"/>
        <v>416898.45905135892</v>
      </c>
      <c r="H351">
        <f t="shared" si="88"/>
        <v>1.4439494010965283E-2</v>
      </c>
      <c r="I351">
        <f t="shared" si="89"/>
        <v>116.6382361451967</v>
      </c>
      <c r="J351">
        <f t="shared" si="90"/>
        <v>41689845.905135892</v>
      </c>
      <c r="K351">
        <f t="shared" si="91"/>
        <v>1.4439494010965284</v>
      </c>
      <c r="L351">
        <f t="shared" si="92"/>
        <v>0.1693496338509787</v>
      </c>
      <c r="M351">
        <f t="shared" si="93"/>
        <v>99.776512812554984</v>
      </c>
      <c r="N351">
        <f t="shared" si="94"/>
        <v>5.4137553594025792E-2</v>
      </c>
      <c r="O351">
        <f t="shared" si="95"/>
        <v>41689963.987321436</v>
      </c>
      <c r="P351">
        <f t="shared" si="96"/>
        <v>41689963.987321436</v>
      </c>
      <c r="Q351">
        <f t="shared" si="97"/>
        <v>4.0051540843277333</v>
      </c>
    </row>
    <row r="352" spans="1:17" x14ac:dyDescent="0.3">
      <c r="A352">
        <f t="shared" si="81"/>
        <v>331</v>
      </c>
      <c r="B352">
        <f t="shared" si="82"/>
        <v>1.4234530483502557E-3</v>
      </c>
      <c r="C352">
        <f t="shared" si="83"/>
        <v>2.3012547190930665E-6</v>
      </c>
      <c r="D352">
        <f t="shared" si="84"/>
        <v>3.7121479583150201E-2</v>
      </c>
      <c r="E352">
        <f t="shared" si="85"/>
        <v>2.2962232000002463E-5</v>
      </c>
      <c r="F352">
        <f t="shared" si="86"/>
        <v>1.1666277127486231</v>
      </c>
      <c r="G352">
        <f t="shared" si="87"/>
        <v>433595.45011882315</v>
      </c>
      <c r="H352">
        <f t="shared" si="88"/>
        <v>1.4163887557236377E-2</v>
      </c>
      <c r="I352">
        <f t="shared" si="89"/>
        <v>116.66277127486231</v>
      </c>
      <c r="J352">
        <f t="shared" si="90"/>
        <v>43359545.011882313</v>
      </c>
      <c r="K352">
        <f t="shared" si="91"/>
        <v>1.4163887557236376</v>
      </c>
      <c r="L352">
        <f t="shared" si="92"/>
        <v>0.16606397740019141</v>
      </c>
      <c r="M352">
        <f t="shared" si="93"/>
        <v>99.781357576322407</v>
      </c>
      <c r="N352">
        <f t="shared" si="94"/>
        <v>5.2578446277398529E-2</v>
      </c>
      <c r="O352">
        <f t="shared" si="95"/>
        <v>43359663.091042347</v>
      </c>
      <c r="P352">
        <f t="shared" si="96"/>
        <v>43359663.091042347</v>
      </c>
      <c r="Q352">
        <f t="shared" si="97"/>
        <v>4.0050384889483093</v>
      </c>
    </row>
    <row r="353" spans="1:17" x14ac:dyDescent="0.3">
      <c r="A353">
        <f t="shared" si="81"/>
        <v>332</v>
      </c>
      <c r="B353">
        <f t="shared" si="82"/>
        <v>1.3955422042649561E-3</v>
      </c>
      <c r="C353">
        <f t="shared" si="83"/>
        <v>2.2127449222048711E-6</v>
      </c>
      <c r="D353">
        <f t="shared" si="84"/>
        <v>3.6753940181336826E-2</v>
      </c>
      <c r="E353">
        <f t="shared" si="85"/>
        <v>2.2080117242136625E-5</v>
      </c>
      <c r="F353">
        <f t="shared" si="86"/>
        <v>1.1668725525405941</v>
      </c>
      <c r="G353">
        <f t="shared" si="87"/>
        <v>450960.67253483069</v>
      </c>
      <c r="H353">
        <f t="shared" si="88"/>
        <v>1.3893526459245617E-2</v>
      </c>
      <c r="I353">
        <f t="shared" si="89"/>
        <v>116.68725525405941</v>
      </c>
      <c r="J353">
        <f t="shared" si="90"/>
        <v>45096067.253483072</v>
      </c>
      <c r="K353">
        <f t="shared" si="91"/>
        <v>1.3893526459245618</v>
      </c>
      <c r="L353">
        <f t="shared" si="92"/>
        <v>0.16284198940687766</v>
      </c>
      <c r="M353">
        <f t="shared" si="93"/>
        <v>99.786093826554037</v>
      </c>
      <c r="N353">
        <f t="shared" si="94"/>
        <v>5.1064184039093387E-2</v>
      </c>
      <c r="O353">
        <f t="shared" si="95"/>
        <v>45096185.330090977</v>
      </c>
      <c r="P353">
        <f t="shared" si="96"/>
        <v>45096185.330090977</v>
      </c>
      <c r="Q353">
        <f t="shared" si="97"/>
        <v>4.0049255811846374</v>
      </c>
    </row>
    <row r="354" spans="1:17" x14ac:dyDescent="0.3">
      <c r="A354">
        <f t="shared" si="81"/>
        <v>333</v>
      </c>
      <c r="B354">
        <f t="shared" si="82"/>
        <v>1.3681786316323101E-3</v>
      </c>
      <c r="C354">
        <f t="shared" si="83"/>
        <v>2.1276393482739145E-6</v>
      </c>
      <c r="D354">
        <f t="shared" si="84"/>
        <v>3.6390039783501811E-2</v>
      </c>
      <c r="E354">
        <f t="shared" si="85"/>
        <v>2.1231867114660264E-5</v>
      </c>
      <c r="F354">
        <f t="shared" si="86"/>
        <v>1.1671168944672075</v>
      </c>
      <c r="G354">
        <f t="shared" si="87"/>
        <v>469020.86183706013</v>
      </c>
      <c r="H354">
        <f t="shared" si="88"/>
        <v>1.3628311522909685E-2</v>
      </c>
      <c r="I354">
        <f t="shared" si="89"/>
        <v>116.71168944672074</v>
      </c>
      <c r="J354">
        <f t="shared" si="90"/>
        <v>46902086.183706015</v>
      </c>
      <c r="K354">
        <f t="shared" si="91"/>
        <v>1.3628311522909684</v>
      </c>
      <c r="L354">
        <f t="shared" si="92"/>
        <v>0.1596824395627095</v>
      </c>
      <c r="M354">
        <f t="shared" si="93"/>
        <v>99.790724080587239</v>
      </c>
      <c r="N354">
        <f t="shared" si="94"/>
        <v>4.9593479850063953E-2</v>
      </c>
      <c r="O354">
        <f t="shared" si="95"/>
        <v>46902204.258226618</v>
      </c>
      <c r="P354">
        <f t="shared" si="96"/>
        <v>46902204.258226618</v>
      </c>
      <c r="Q354">
        <f t="shared" si="97"/>
        <v>4.004815296274189</v>
      </c>
    </row>
    <row r="355" spans="1:17" x14ac:dyDescent="0.3">
      <c r="A355">
        <f t="shared" si="81"/>
        <v>334</v>
      </c>
      <c r="B355">
        <f t="shared" si="82"/>
        <v>1.3413515996395199E-3</v>
      </c>
      <c r="C355">
        <f t="shared" si="83"/>
        <v>2.0458070656479947E-6</v>
      </c>
      <c r="D355">
        <f t="shared" si="84"/>
        <v>3.6029742359902778E-2</v>
      </c>
      <c r="E355">
        <f t="shared" si="85"/>
        <v>2.0416182919523196E-5</v>
      </c>
      <c r="F355">
        <f t="shared" si="86"/>
        <v>1.167360751845806</v>
      </c>
      <c r="G355">
        <f t="shared" si="87"/>
        <v>487803.82310262625</v>
      </c>
      <c r="H355">
        <f t="shared" si="88"/>
        <v>1.3368145402944913E-2</v>
      </c>
      <c r="I355">
        <f t="shared" si="89"/>
        <v>116.7360751845806</v>
      </c>
      <c r="J355">
        <f t="shared" si="90"/>
        <v>48780382.310262628</v>
      </c>
      <c r="K355">
        <f t="shared" si="91"/>
        <v>1.3368145402944913</v>
      </c>
      <c r="L355">
        <f t="shared" si="92"/>
        <v>0.15658412118447645</v>
      </c>
      <c r="M355">
        <f t="shared" si="93"/>
        <v>99.795250795345737</v>
      </c>
      <c r="N355">
        <f t="shared" si="94"/>
        <v>4.8165083469782391E-2</v>
      </c>
      <c r="O355">
        <f t="shared" si="95"/>
        <v>48780500.383152351</v>
      </c>
      <c r="P355">
        <f t="shared" si="96"/>
        <v>48780500.383152351</v>
      </c>
      <c r="Q355">
        <f t="shared" si="97"/>
        <v>4.0047075710653468</v>
      </c>
    </row>
    <row r="356" spans="1:17" x14ac:dyDescent="0.3">
      <c r="A356">
        <f t="shared" si="81"/>
        <v>335</v>
      </c>
      <c r="B356">
        <f t="shared" si="82"/>
        <v>1.3150505878818824E-3</v>
      </c>
      <c r="C356">
        <f t="shared" si="83"/>
        <v>1.9671221785076869E-6</v>
      </c>
      <c r="D356">
        <f t="shared" si="84"/>
        <v>3.5673012237527515E-2</v>
      </c>
      <c r="E356">
        <f t="shared" si="85"/>
        <v>1.9631815679301631E-5</v>
      </c>
      <c r="F356">
        <f t="shared" si="86"/>
        <v>1.1676041376795876</v>
      </c>
      <c r="G356">
        <f t="shared" si="87"/>
        <v>507338.47373192379</v>
      </c>
      <c r="H356">
        <f t="shared" si="88"/>
        <v>1.3112932569577357E-2</v>
      </c>
      <c r="I356">
        <f t="shared" si="89"/>
        <v>116.76041376795877</v>
      </c>
      <c r="J356">
        <f t="shared" si="90"/>
        <v>50733847.373192377</v>
      </c>
      <c r="K356">
        <f t="shared" si="91"/>
        <v>1.3112932569577356</v>
      </c>
      <c r="L356">
        <f t="shared" si="92"/>
        <v>0.15354585076688601</v>
      </c>
      <c r="M356">
        <f t="shared" si="93"/>
        <v>99.799676368830674</v>
      </c>
      <c r="N356">
        <f t="shared" si="94"/>
        <v>4.6777780402440614E-2</v>
      </c>
      <c r="O356">
        <f t="shared" si="95"/>
        <v>50733965.444899403</v>
      </c>
      <c r="P356">
        <f t="shared" si="96"/>
        <v>50733965.444899403</v>
      </c>
      <c r="Q356">
        <f t="shared" si="97"/>
        <v>4.0046023439762379</v>
      </c>
    </row>
    <row r="357" spans="1:17" x14ac:dyDescent="0.3">
      <c r="A357">
        <f t="shared" si="81"/>
        <v>336</v>
      </c>
      <c r="B357">
        <f t="shared" si="82"/>
        <v>1.2892652822371394E-3</v>
      </c>
      <c r="C357">
        <f t="shared" si="83"/>
        <v>1.8914636331804679E-6</v>
      </c>
      <c r="D357">
        <f t="shared" si="84"/>
        <v>3.5319814096561888E-2</v>
      </c>
      <c r="E357">
        <f t="shared" si="85"/>
        <v>1.8877564238811658E-5</v>
      </c>
      <c r="F357">
        <f t="shared" si="86"/>
        <v>1.1678470646652512</v>
      </c>
      <c r="G357">
        <f t="shared" si="87"/>
        <v>527654.88794386783</v>
      </c>
      <c r="H357">
        <f t="shared" si="88"/>
        <v>1.2862579275800704E-2</v>
      </c>
      <c r="I357">
        <f t="shared" si="89"/>
        <v>116.78470646652512</v>
      </c>
      <c r="J357">
        <f t="shared" si="90"/>
        <v>52765488.794386782</v>
      </c>
      <c r="K357">
        <f t="shared" si="91"/>
        <v>1.2862579275800705</v>
      </c>
      <c r="L357">
        <f t="shared" si="92"/>
        <v>0.150566467543546</v>
      </c>
      <c r="M357">
        <f t="shared" si="93"/>
        <v>99.804003141574086</v>
      </c>
      <c r="N357">
        <f t="shared" si="94"/>
        <v>4.5430390882357057E-2</v>
      </c>
      <c r="O357">
        <f t="shared" si="95"/>
        <v>52765606.865351178</v>
      </c>
      <c r="P357">
        <f t="shared" si="96"/>
        <v>52765606.865351185</v>
      </c>
      <c r="Q357">
        <f t="shared" si="97"/>
        <v>4.0044995549545215</v>
      </c>
    </row>
    <row r="358" spans="1:17" x14ac:dyDescent="0.3">
      <c r="A358">
        <f t="shared" si="81"/>
        <v>337</v>
      </c>
      <c r="B358">
        <f t="shared" si="82"/>
        <v>1.2639855708207249E-3</v>
      </c>
      <c r="C358">
        <f t="shared" si="83"/>
        <v>1.8187150319042964E-6</v>
      </c>
      <c r="D358">
        <f t="shared" si="84"/>
        <v>3.4970112966892959E-2</v>
      </c>
      <c r="E358">
        <f t="shared" si="85"/>
        <v>1.8152273438885726E-5</v>
      </c>
      <c r="F358">
        <f t="shared" si="86"/>
        <v>1.1680895452004538</v>
      </c>
      <c r="G358">
        <f t="shared" si="87"/>
        <v>548784.3430509913</v>
      </c>
      <c r="H358">
        <f t="shared" si="88"/>
        <v>1.2616993525175276E-2</v>
      </c>
      <c r="I358">
        <f t="shared" si="89"/>
        <v>116.80895452004538</v>
      </c>
      <c r="J358">
        <f t="shared" si="90"/>
        <v>54878434.30509913</v>
      </c>
      <c r="K358">
        <f t="shared" si="91"/>
        <v>1.2616993525175277</v>
      </c>
      <c r="L358">
        <f t="shared" si="92"/>
        <v>0.14764483305599166</v>
      </c>
      <c r="M358">
        <f t="shared" si="93"/>
        <v>99.808233398056203</v>
      </c>
      <c r="N358">
        <f t="shared" si="94"/>
        <v>4.412176888779365E-2</v>
      </c>
      <c r="O358">
        <f t="shared" si="95"/>
        <v>54878552.375753008</v>
      </c>
      <c r="P358">
        <f t="shared" si="96"/>
        <v>54878552.375753</v>
      </c>
      <c r="Q358">
        <f t="shared" si="97"/>
        <v>4.0043991454389749</v>
      </c>
    </row>
    <row r="359" spans="1:17" x14ac:dyDescent="0.3">
      <c r="A359">
        <f t="shared" si="81"/>
        <v>338</v>
      </c>
      <c r="B359">
        <f t="shared" si="82"/>
        <v>1.2392015400203185E-3</v>
      </c>
      <c r="C359">
        <f t="shared" si="83"/>
        <v>1.7487644537541308E-6</v>
      </c>
      <c r="D359">
        <f t="shared" si="84"/>
        <v>3.4623874224646481E-2</v>
      </c>
      <c r="E359">
        <f t="shared" si="85"/>
        <v>1.7454832359588812E-5</v>
      </c>
      <c r="F359">
        <f t="shared" si="86"/>
        <v>1.1683315913910832</v>
      </c>
      <c r="G359">
        <f t="shared" si="87"/>
        <v>570759.36758559127</v>
      </c>
      <c r="H359">
        <f t="shared" si="88"/>
        <v>1.2376085040161664E-2</v>
      </c>
      <c r="I359">
        <f t="shared" si="89"/>
        <v>116.83315913910832</v>
      </c>
      <c r="J359">
        <f t="shared" si="90"/>
        <v>57075936.75855913</v>
      </c>
      <c r="K359">
        <f t="shared" si="91"/>
        <v>1.2376085040161664</v>
      </c>
      <c r="L359">
        <f t="shared" si="92"/>
        <v>0.14477983073062198</v>
      </c>
      <c r="M359">
        <f t="shared" si="93"/>
        <v>99.812369368086976</v>
      </c>
      <c r="N359">
        <f t="shared" si="94"/>
        <v>4.2850801182408638E-2</v>
      </c>
      <c r="O359">
        <f t="shared" si="95"/>
        <v>57076054.829326779</v>
      </c>
      <c r="P359">
        <f t="shared" si="96"/>
        <v>57076054.829326786</v>
      </c>
      <c r="Q359">
        <f t="shared" si="97"/>
        <v>4.00430105832148</v>
      </c>
    </row>
    <row r="360" spans="1:17" x14ac:dyDescent="0.3">
      <c r="A360">
        <f t="shared" si="81"/>
        <v>339</v>
      </c>
      <c r="B360">
        <f t="shared" si="82"/>
        <v>1.2149034706081556E-3</v>
      </c>
      <c r="C360">
        <f t="shared" si="83"/>
        <v>1.6815042824558954E-6</v>
      </c>
      <c r="D360">
        <f t="shared" si="84"/>
        <v>3.4281063588758903E-2</v>
      </c>
      <c r="E360">
        <f t="shared" si="85"/>
        <v>1.6784172630252653E-5</v>
      </c>
      <c r="F360">
        <f t="shared" si="86"/>
        <v>1.1685732150583519</v>
      </c>
      <c r="G360">
        <f t="shared" si="87"/>
        <v>593613.7913509662</v>
      </c>
      <c r="H360">
        <f t="shared" si="88"/>
        <v>1.2139765230982003E-2</v>
      </c>
      <c r="I360">
        <f t="shared" si="89"/>
        <v>116.85732150583519</v>
      </c>
      <c r="J360">
        <f t="shared" si="90"/>
        <v>59361379.135096617</v>
      </c>
      <c r="K360">
        <f t="shared" si="91"/>
        <v>1.2139765230982003</v>
      </c>
      <c r="L360">
        <f t="shared" si="92"/>
        <v>0.14197036546341221</v>
      </c>
      <c r="M360">
        <f t="shared" si="93"/>
        <v>99.816413228152996</v>
      </c>
      <c r="N360">
        <f t="shared" si="94"/>
        <v>4.1616406383589842E-2</v>
      </c>
      <c r="O360">
        <f t="shared" si="95"/>
        <v>59361497.20639465</v>
      </c>
      <c r="P360">
        <f t="shared" si="96"/>
        <v>59361497.206394657</v>
      </c>
      <c r="Q360">
        <f t="shared" si="97"/>
        <v>4.0042052379092752</v>
      </c>
    </row>
    <row r="361" spans="1:17" x14ac:dyDescent="0.3">
      <c r="A361">
        <f t="shared" si="81"/>
        <v>340</v>
      </c>
      <c r="B361">
        <f t="shared" si="82"/>
        <v>1.1910818339295642E-3</v>
      </c>
      <c r="C361">
        <f t="shared" si="83"/>
        <v>1.616831040822976E-6</v>
      </c>
      <c r="D361">
        <f t="shared" si="84"/>
        <v>3.3941647117583067E-2</v>
      </c>
      <c r="E361">
        <f t="shared" si="85"/>
        <v>1.6139266803803977E-5</v>
      </c>
      <c r="F361">
        <f t="shared" si="86"/>
        <v>1.1688144277457131</v>
      </c>
      <c r="G361">
        <f t="shared" si="87"/>
        <v>617382.79747475451</v>
      </c>
      <c r="H361">
        <f t="shared" si="88"/>
        <v>1.1907947165002446E-2</v>
      </c>
      <c r="I361">
        <f t="shared" si="89"/>
        <v>116.88144277457131</v>
      </c>
      <c r="J361">
        <f t="shared" si="90"/>
        <v>61738279.747475453</v>
      </c>
      <c r="K361">
        <f t="shared" si="91"/>
        <v>1.1907947165002446</v>
      </c>
      <c r="L361">
        <f t="shared" si="92"/>
        <v>0.13921536321226979</v>
      </c>
      <c r="M361">
        <f t="shared" si="93"/>
        <v>99.820367102730799</v>
      </c>
      <c r="N361">
        <f t="shared" si="94"/>
        <v>4.0417534056933671E-2</v>
      </c>
      <c r="O361">
        <f t="shared" si="95"/>
        <v>61738397.819712944</v>
      </c>
      <c r="P361">
        <f t="shared" si="96"/>
        <v>61738397.819712944</v>
      </c>
      <c r="Q361">
        <f t="shared" si="97"/>
        <v>4.0041116298903612</v>
      </c>
    </row>
    <row r="362" spans="1:17" x14ac:dyDescent="0.3">
      <c r="A362">
        <f t="shared" si="81"/>
        <v>341</v>
      </c>
      <c r="B362">
        <f t="shared" si="82"/>
        <v>1.1677272881662393E-3</v>
      </c>
      <c r="C362">
        <f t="shared" si="83"/>
        <v>1.5546452315605537E-6</v>
      </c>
      <c r="D362">
        <f t="shared" si="84"/>
        <v>3.36055912055278E-2</v>
      </c>
      <c r="E362">
        <f t="shared" si="85"/>
        <v>1.55191267929573E-5</v>
      </c>
      <c r="F362">
        <f t="shared" si="86"/>
        <v>1.1690552407256076</v>
      </c>
      <c r="G362">
        <f t="shared" si="87"/>
        <v>642102.97654445132</v>
      </c>
      <c r="H362">
        <f t="shared" si="88"/>
        <v>1.1680545536629746E-2</v>
      </c>
      <c r="I362">
        <f t="shared" si="89"/>
        <v>116.90552407256077</v>
      </c>
      <c r="J362">
        <f t="shared" si="90"/>
        <v>64210297.654445134</v>
      </c>
      <c r="K362">
        <f t="shared" si="91"/>
        <v>1.1680545536629747</v>
      </c>
      <c r="L362">
        <f t="shared" si="92"/>
        <v>0.13651377059690439</v>
      </c>
      <c r="M362">
        <f t="shared" si="93"/>
        <v>99.824233065566929</v>
      </c>
      <c r="N362">
        <f t="shared" si="94"/>
        <v>3.9253163836153161E-2</v>
      </c>
      <c r="O362">
        <f t="shared" si="95"/>
        <v>64210415.72802376</v>
      </c>
      <c r="P362">
        <f t="shared" si="96"/>
        <v>64210415.728023767</v>
      </c>
      <c r="Q362">
        <f t="shared" si="97"/>
        <v>4.0040201812971521</v>
      </c>
    </row>
    <row r="363" spans="1:17" x14ac:dyDescent="0.3">
      <c r="A363">
        <f t="shared" si="81"/>
        <v>342</v>
      </c>
      <c r="B363">
        <f t="shared" si="82"/>
        <v>1.1448306746727837E-3</v>
      </c>
      <c r="C363">
        <f t="shared" si="83"/>
        <v>1.4948511841928398E-6</v>
      </c>
      <c r="D363">
        <f t="shared" si="84"/>
        <v>3.3272862579730479E-2</v>
      </c>
      <c r="E363">
        <f t="shared" si="85"/>
        <v>1.4922802365933189E-5</v>
      </c>
      <c r="F363">
        <f t="shared" si="86"/>
        <v>1.1692956650060418</v>
      </c>
      <c r="G363">
        <f t="shared" si="87"/>
        <v>667812.38290839875</v>
      </c>
      <c r="H363">
        <f t="shared" si="88"/>
        <v>1.1457476637715569E-2</v>
      </c>
      <c r="I363">
        <f t="shared" si="89"/>
        <v>116.92956650060418</v>
      </c>
      <c r="J363">
        <f t="shared" si="90"/>
        <v>66781238.290839873</v>
      </c>
      <c r="K363">
        <f t="shared" si="91"/>
        <v>1.1457476637715569</v>
      </c>
      <c r="L363">
        <f t="shared" si="92"/>
        <v>0.13386455450608281</v>
      </c>
      <c r="M363">
        <f t="shared" si="93"/>
        <v>99.828013140926203</v>
      </c>
      <c r="N363">
        <f t="shared" si="94"/>
        <v>3.8122304567718257E-2</v>
      </c>
      <c r="O363">
        <f t="shared" si="95"/>
        <v>66781356.366154037</v>
      </c>
      <c r="P363">
        <f t="shared" si="96"/>
        <v>66781356.366154037</v>
      </c>
      <c r="Q363">
        <f t="shared" si="97"/>
        <v>4.0039308404729912</v>
      </c>
    </row>
    <row r="364" spans="1:17" x14ac:dyDescent="0.3">
      <c r="A364">
        <f t="shared" si="81"/>
        <v>343</v>
      </c>
      <c r="B364">
        <f t="shared" si="82"/>
        <v>1.1223830143850823E-3</v>
      </c>
      <c r="C364">
        <f t="shared" si="83"/>
        <v>1.437356907877731E-6</v>
      </c>
      <c r="D364">
        <f t="shared" si="84"/>
        <v>3.2943428296762861E-2</v>
      </c>
      <c r="E364">
        <f t="shared" si="85"/>
        <v>1.4349379699450776E-5</v>
      </c>
      <c r="F364">
        <f t="shared" si="86"/>
        <v>1.1695357113370055</v>
      </c>
      <c r="G364">
        <f t="shared" si="87"/>
        <v>694550.59322886355</v>
      </c>
      <c r="H364">
        <f t="shared" si="88"/>
        <v>1.1238658328461352E-2</v>
      </c>
      <c r="I364">
        <f t="shared" si="89"/>
        <v>116.95357113370055</v>
      </c>
      <c r="J364">
        <f t="shared" si="90"/>
        <v>69455059.322886348</v>
      </c>
      <c r="K364">
        <f t="shared" si="91"/>
        <v>1.1238658328461353</v>
      </c>
      <c r="L364">
        <f t="shared" si="92"/>
        <v>0.13126670171214297</v>
      </c>
      <c r="M364">
        <f t="shared" si="93"/>
        <v>99.831709304808285</v>
      </c>
      <c r="N364">
        <f t="shared" si="94"/>
        <v>3.702399347954833E-2</v>
      </c>
      <c r="O364">
        <f t="shared" si="95"/>
        <v>69455177.400323316</v>
      </c>
      <c r="P364">
        <f t="shared" si="96"/>
        <v>69455177.400323316</v>
      </c>
      <c r="Q364">
        <f t="shared" si="97"/>
        <v>4.0038435570386444</v>
      </c>
    </row>
    <row r="365" spans="1:17" x14ac:dyDescent="0.3">
      <c r="A365">
        <f t="shared" si="81"/>
        <v>344</v>
      </c>
      <c r="B365">
        <f t="shared" si="82"/>
        <v>1.1003755042991003E-3</v>
      </c>
      <c r="C365">
        <f t="shared" si="83"/>
        <v>1.3820739498824335E-6</v>
      </c>
      <c r="D365">
        <f t="shared" si="84"/>
        <v>3.2617255739369161E-2</v>
      </c>
      <c r="E365">
        <f t="shared" si="85"/>
        <v>1.3797979986827205E-5</v>
      </c>
      <c r="F365">
        <f t="shared" si="86"/>
        <v>1.1697753902167296</v>
      </c>
      <c r="G365">
        <f t="shared" si="87"/>
        <v>722358.7673772939</v>
      </c>
      <c r="H365">
        <f t="shared" si="88"/>
        <v>1.1024010008817373E-2</v>
      </c>
      <c r="I365">
        <f t="shared" si="89"/>
        <v>116.97753902167295</v>
      </c>
      <c r="J365">
        <f t="shared" si="90"/>
        <v>72235876.737729385</v>
      </c>
      <c r="K365">
        <f t="shared" si="91"/>
        <v>1.1024010008817373</v>
      </c>
      <c r="L365">
        <f t="shared" si="92"/>
        <v>0.12871921849264106</v>
      </c>
      <c r="M365">
        <f t="shared" si="93"/>
        <v>99.835323486134243</v>
      </c>
      <c r="N365">
        <f t="shared" si="94"/>
        <v>3.5957295373096151E-2</v>
      </c>
      <c r="O365">
        <f t="shared" si="95"/>
        <v>72235994.817669407</v>
      </c>
      <c r="P365">
        <f t="shared" si="96"/>
        <v>72235994.817669407</v>
      </c>
      <c r="Q365">
        <f t="shared" si="97"/>
        <v>4.0037582818601258</v>
      </c>
    </row>
    <row r="366" spans="1:17" x14ac:dyDescent="0.3">
      <c r="A366">
        <f t="shared" si="81"/>
        <v>345</v>
      </c>
      <c r="B366">
        <f t="shared" si="82"/>
        <v>1.0787995140187257E-3</v>
      </c>
      <c r="C366">
        <f t="shared" si="83"/>
        <v>1.3289172595023396E-6</v>
      </c>
      <c r="D366">
        <f t="shared" si="84"/>
        <v>3.2294312613236786E-2</v>
      </c>
      <c r="E366">
        <f t="shared" si="85"/>
        <v>1.3267758099098181E-5</v>
      </c>
      <c r="F366">
        <f t="shared" si="86"/>
        <v>1.1700147118977857</v>
      </c>
      <c r="G366">
        <f t="shared" si="87"/>
        <v>751279.71176543401</v>
      </c>
      <c r="H366">
        <f t="shared" si="88"/>
        <v>1.0813452590368878E-2</v>
      </c>
      <c r="I366">
        <f t="shared" si="89"/>
        <v>117.00147118977857</v>
      </c>
      <c r="J366">
        <f t="shared" si="90"/>
        <v>75127971.1765434</v>
      </c>
      <c r="K366">
        <f t="shared" si="91"/>
        <v>1.0813452590368877</v>
      </c>
      <c r="L366">
        <f t="shared" si="92"/>
        <v>0.12622113025900905</v>
      </c>
      <c r="M366">
        <f t="shared" si="93"/>
        <v>99.838857567902821</v>
      </c>
      <c r="N366">
        <f t="shared" si="94"/>
        <v>3.4921301838178764E-2</v>
      </c>
      <c r="O366">
        <f t="shared" si="95"/>
        <v>75128089.259359851</v>
      </c>
      <c r="P366">
        <f t="shared" si="96"/>
        <v>75128089.259359851</v>
      </c>
      <c r="Q366">
        <f t="shared" si="97"/>
        <v>4.0036749670166127</v>
      </c>
    </row>
    <row r="367" spans="1:17" x14ac:dyDescent="0.3">
      <c r="A367">
        <f t="shared" si="81"/>
        <v>346</v>
      </c>
      <c r="B367">
        <f t="shared" si="82"/>
        <v>1.0576465823712996E-3</v>
      </c>
      <c r="C367">
        <f t="shared" si="83"/>
        <v>1.277805057213788E-6</v>
      </c>
      <c r="D367">
        <f t="shared" si="84"/>
        <v>3.1974566943798799E-2</v>
      </c>
      <c r="E367">
        <f t="shared" si="85"/>
        <v>1.275790129715166E-5</v>
      </c>
      <c r="F367">
        <f t="shared" si="86"/>
        <v>1.1702536863930413</v>
      </c>
      <c r="G367">
        <f t="shared" si="87"/>
        <v>781357.94520974008</v>
      </c>
      <c r="H367">
        <f t="shared" si="88"/>
        <v>1.0606908468702835E-2</v>
      </c>
      <c r="I367">
        <f t="shared" si="89"/>
        <v>117.02536863930413</v>
      </c>
      <c r="J367">
        <f t="shared" si="90"/>
        <v>78135794.52097401</v>
      </c>
      <c r="K367">
        <f t="shared" si="91"/>
        <v>1.0606908468702836</v>
      </c>
      <c r="L367">
        <f t="shared" si="92"/>
        <v>0.12377148119210148</v>
      </c>
      <c r="M367">
        <f t="shared" si="93"/>
        <v>99.842313388317976</v>
      </c>
      <c r="N367">
        <f t="shared" si="94"/>
        <v>3.3915130489928523E-2</v>
      </c>
      <c r="O367">
        <f t="shared" si="95"/>
        <v>78135912.607033506</v>
      </c>
      <c r="P367">
        <f t="shared" si="96"/>
        <v>78135912.607033506</v>
      </c>
      <c r="Q367">
        <f t="shared" si="97"/>
        <v>4.0035935657699806</v>
      </c>
    </row>
    <row r="368" spans="1:17" x14ac:dyDescent="0.3">
      <c r="A368">
        <f t="shared" si="81"/>
        <v>347</v>
      </c>
      <c r="B368">
        <f t="shared" si="82"/>
        <v>1.0369084140895097E-3</v>
      </c>
      <c r="C368">
        <f t="shared" si="83"/>
        <v>1.2286587088594116E-6</v>
      </c>
      <c r="D368">
        <f t="shared" si="84"/>
        <v>3.1657987073068133E-2</v>
      </c>
      <c r="E368">
        <f t="shared" si="85"/>
        <v>1.2267627992942192E-5</v>
      </c>
      <c r="F368">
        <f t="shared" si="86"/>
        <v>1.1704923234814619</v>
      </c>
      <c r="G368">
        <f t="shared" si="87"/>
        <v>812639.76743042818</v>
      </c>
      <c r="H368">
        <f t="shared" si="88"/>
        <v>1.0404301496248367E-2</v>
      </c>
      <c r="I368">
        <f t="shared" si="89"/>
        <v>117.04923234814619</v>
      </c>
      <c r="J368">
        <f t="shared" si="90"/>
        <v>81263976.743042812</v>
      </c>
      <c r="K368">
        <f t="shared" si="91"/>
        <v>1.0404301496248367</v>
      </c>
      <c r="L368">
        <f t="shared" si="92"/>
        <v>0.12136933388451079</v>
      </c>
      <c r="M368">
        <f t="shared" si="93"/>
        <v>99.845692741888229</v>
      </c>
      <c r="N368">
        <f t="shared" si="94"/>
        <v>3.2937924227253425E-2</v>
      </c>
      <c r="O368">
        <f t="shared" si="95"/>
        <v>81264094.832705304</v>
      </c>
      <c r="P368">
        <f t="shared" si="96"/>
        <v>81264094.832705304</v>
      </c>
      <c r="Q368">
        <f t="shared" si="97"/>
        <v>4.0035140325349161</v>
      </c>
    </row>
    <row r="369" spans="1:17" x14ac:dyDescent="0.3">
      <c r="A369">
        <f t="shared" si="81"/>
        <v>348</v>
      </c>
      <c r="B369">
        <f t="shared" si="82"/>
        <v>1.0165768765583426E-3</v>
      </c>
      <c r="C369">
        <f t="shared" si="83"/>
        <v>1.1814026046725109E-6</v>
      </c>
      <c r="D369">
        <f t="shared" si="84"/>
        <v>3.1344541656503098E-2</v>
      </c>
      <c r="E369">
        <f t="shared" si="85"/>
        <v>1.1796186557925931E-5</v>
      </c>
      <c r="F369">
        <f t="shared" si="86"/>
        <v>1.1707306327137732</v>
      </c>
      <c r="G369">
        <f t="shared" si="87"/>
        <v>845173.33029053838</v>
      </c>
      <c r="H369">
        <f t="shared" si="88"/>
        <v>1.0205556955584328E-2</v>
      </c>
      <c r="I369">
        <f t="shared" si="89"/>
        <v>117.07306327137732</v>
      </c>
      <c r="J369">
        <f t="shared" si="90"/>
        <v>84517333.029053837</v>
      </c>
      <c r="K369">
        <f t="shared" si="91"/>
        <v>1.0205556955584327</v>
      </c>
      <c r="L369">
        <f t="shared" si="92"/>
        <v>0.11901376898953397</v>
      </c>
      <c r="M369">
        <f t="shared" si="93"/>
        <v>99.848997380498233</v>
      </c>
      <c r="N369">
        <f t="shared" si="94"/>
        <v>3.1988850512212792E-2</v>
      </c>
      <c r="O369">
        <f t="shared" si="95"/>
        <v>84517451.122672796</v>
      </c>
      <c r="P369">
        <f t="shared" si="96"/>
        <v>84517451.122672796</v>
      </c>
      <c r="Q369">
        <f t="shared" si="97"/>
        <v>4.0034363228496295</v>
      </c>
    </row>
    <row r="370" spans="1:17" x14ac:dyDescent="0.3">
      <c r="A370">
        <f t="shared" si="81"/>
        <v>349</v>
      </c>
      <c r="B370">
        <f t="shared" si="82"/>
        <v>9.966439966258261E-4</v>
      </c>
      <c r="C370">
        <f t="shared" si="83"/>
        <v>1.1359640429543374E-6</v>
      </c>
      <c r="D370">
        <f t="shared" si="84"/>
        <v>3.1034199659904057E-2</v>
      </c>
      <c r="E370">
        <f t="shared" si="85"/>
        <v>1.1342854176926109E-5</v>
      </c>
      <c r="F370">
        <f t="shared" si="86"/>
        <v>1.170968623417981</v>
      </c>
      <c r="G370">
        <f t="shared" si="87"/>
        <v>879008.71188461874</v>
      </c>
      <c r="H370">
        <f t="shared" si="88"/>
        <v>1.0010601533207184E-2</v>
      </c>
      <c r="I370">
        <f t="shared" si="89"/>
        <v>117.0968623417981</v>
      </c>
      <c r="J370">
        <f t="shared" si="90"/>
        <v>87900871.18846187</v>
      </c>
      <c r="K370">
        <f t="shared" si="91"/>
        <v>1.0010601533207184</v>
      </c>
      <c r="L370">
        <f t="shared" si="92"/>
        <v>0.11670388487667385</v>
      </c>
      <c r="M370">
        <f t="shared" si="93"/>
        <v>99.852229014453584</v>
      </c>
      <c r="N370">
        <f t="shared" si="94"/>
        <v>3.1067100669729342E-2</v>
      </c>
      <c r="O370">
        <f t="shared" si="95"/>
        <v>87900989.286384374</v>
      </c>
      <c r="P370">
        <f t="shared" si="96"/>
        <v>87900989.286384374</v>
      </c>
      <c r="Q370">
        <f t="shared" si="97"/>
        <v>4.0033603933470996</v>
      </c>
    </row>
    <row r="371" spans="1:17" x14ac:dyDescent="0.3">
      <c r="A371">
        <f t="shared" si="81"/>
        <v>350</v>
      </c>
      <c r="B371">
        <f t="shared" si="82"/>
        <v>9.7710195747630004E-4</v>
      </c>
      <c r="C371">
        <f t="shared" si="83"/>
        <v>1.0922731182253245E-6</v>
      </c>
      <c r="D371">
        <f t="shared" si="84"/>
        <v>3.0726930356340641E-2</v>
      </c>
      <c r="E371">
        <f t="shared" si="85"/>
        <v>1.0906935745705968E-5</v>
      </c>
      <c r="F371">
        <f t="shared" si="86"/>
        <v>1.1712063047047536</v>
      </c>
      <c r="G371">
        <f t="shared" si="87"/>
        <v>914197.99359101534</v>
      </c>
      <c r="H371">
        <f t="shared" si="88"/>
        <v>9.8193632937526761E-3</v>
      </c>
      <c r="I371">
        <f t="shared" si="89"/>
        <v>117.12063047047536</v>
      </c>
      <c r="J371">
        <f t="shared" si="90"/>
        <v>91419799.359101534</v>
      </c>
      <c r="K371">
        <f t="shared" si="91"/>
        <v>0.98193632937526765</v>
      </c>
      <c r="L371">
        <f t="shared" si="92"/>
        <v>0.11443879729355987</v>
      </c>
      <c r="M371">
        <f t="shared" si="93"/>
        <v>99.855389313499359</v>
      </c>
      <c r="N371">
        <f t="shared" si="94"/>
        <v>3.0171889207074615E-2</v>
      </c>
      <c r="O371">
        <f t="shared" si="95"/>
        <v>91419917.461668342</v>
      </c>
      <c r="P371">
        <f t="shared" si="96"/>
        <v>91419917.461668342</v>
      </c>
      <c r="Q371">
        <f t="shared" si="97"/>
        <v>4.003286201727696</v>
      </c>
    </row>
    <row r="372" spans="1:17" x14ac:dyDescent="0.3">
      <c r="A372">
        <f t="shared" si="81"/>
        <v>351</v>
      </c>
      <c r="B372">
        <f t="shared" si="82"/>
        <v>9.579430955650003E-4</v>
      </c>
      <c r="C372">
        <f t="shared" si="83"/>
        <v>1.0502626136781968E-6</v>
      </c>
      <c r="D372">
        <f t="shared" si="84"/>
        <v>3.0422703323109552E-2</v>
      </c>
      <c r="E372">
        <f t="shared" si="85"/>
        <v>1.0487762810591163E-5</v>
      </c>
      <c r="F372">
        <f t="shared" si="86"/>
        <v>1.171443685472676</v>
      </c>
      <c r="G372">
        <f t="shared" si="87"/>
        <v>950795.34020631295</v>
      </c>
      <c r="H372">
        <f t="shared" si="88"/>
        <v>9.6317716546646011E-3</v>
      </c>
      <c r="I372">
        <f t="shared" si="89"/>
        <v>117.14436854726759</v>
      </c>
      <c r="J372">
        <f t="shared" si="90"/>
        <v>95079534.020631298</v>
      </c>
      <c r="K372">
        <f t="shared" si="91"/>
        <v>0.96317716546646015</v>
      </c>
      <c r="L372">
        <f t="shared" si="92"/>
        <v>0.11221763903417677</v>
      </c>
      <c r="M372">
        <f t="shared" si="93"/>
        <v>99.858479907813262</v>
      </c>
      <c r="N372">
        <f t="shared" si="94"/>
        <v>2.9302453152579715E-2</v>
      </c>
      <c r="O372">
        <f t="shared" si="95"/>
        <v>95079652.128177002</v>
      </c>
      <c r="P372">
        <f t="shared" si="96"/>
        <v>95079652.128177002</v>
      </c>
      <c r="Q372">
        <f t="shared" si="97"/>
        <v>4.0032137067320672</v>
      </c>
    </row>
    <row r="373" spans="1:17" x14ac:dyDescent="0.3">
      <c r="A373">
        <f t="shared" si="81"/>
        <v>352</v>
      </c>
      <c r="B373">
        <f t="shared" si="82"/>
        <v>9.3915989761274516E-4</v>
      </c>
      <c r="C373">
        <f t="shared" si="83"/>
        <v>1.0098678977674967E-6</v>
      </c>
      <c r="D373">
        <f t="shared" si="84"/>
        <v>3.0121488438722328E-2</v>
      </c>
      <c r="E373">
        <f t="shared" si="85"/>
        <v>1.0084692548545669E-5</v>
      </c>
      <c r="F373">
        <f t="shared" si="86"/>
        <v>1.1716807744133688</v>
      </c>
      <c r="G373">
        <f t="shared" si="87"/>
        <v>988857.0832852131</v>
      </c>
      <c r="H373">
        <f t="shared" si="88"/>
        <v>9.4477573613041734E-3</v>
      </c>
      <c r="I373">
        <f t="shared" si="89"/>
        <v>117.16807744133688</v>
      </c>
      <c r="J373">
        <f t="shared" si="90"/>
        <v>98885708.328521311</v>
      </c>
      <c r="K373">
        <f t="shared" si="91"/>
        <v>0.94477573613041732</v>
      </c>
      <c r="L373">
        <f t="shared" si="92"/>
        <v>0.11003955961328814</v>
      </c>
      <c r="M373">
        <f t="shared" si="93"/>
        <v>99.861502388973662</v>
      </c>
      <c r="N373">
        <f t="shared" si="94"/>
        <v>2.8458051413037741E-2</v>
      </c>
      <c r="O373">
        <f t="shared" si="95"/>
        <v>98885826.441374481</v>
      </c>
      <c r="P373">
        <f t="shared" si="96"/>
        <v>98885826.441374481</v>
      </c>
      <c r="Q373">
        <f t="shared" si="97"/>
        <v>4.0031428681148062</v>
      </c>
    </row>
    <row r="374" spans="1:17" x14ac:dyDescent="0.3">
      <c r="A374">
        <f t="shared" si="81"/>
        <v>353</v>
      </c>
      <c r="B374">
        <f t="shared" si="82"/>
        <v>9.2074499765955396E-4</v>
      </c>
      <c r="C374">
        <f t="shared" si="83"/>
        <v>9.710268247764391E-7</v>
      </c>
      <c r="D374">
        <f t="shared" si="84"/>
        <v>2.9823255879923093E-2</v>
      </c>
      <c r="E374">
        <f t="shared" si="85"/>
        <v>9.6971067861655955E-6</v>
      </c>
      <c r="F374">
        <f t="shared" si="86"/>
        <v>1.1719175800164821</v>
      </c>
      <c r="G374">
        <f t="shared" si="87"/>
        <v>1028441.8078140703</v>
      </c>
      <c r="H374">
        <f t="shared" si="88"/>
        <v>9.2672524624933215E-3</v>
      </c>
      <c r="I374">
        <f t="shared" si="89"/>
        <v>117.19175800164821</v>
      </c>
      <c r="J374">
        <f t="shared" si="90"/>
        <v>102844180.78140703</v>
      </c>
      <c r="K374">
        <f t="shared" si="91"/>
        <v>0.92672524624933217</v>
      </c>
      <c r="L374">
        <f t="shared" si="92"/>
        <v>0.1079037249469466</v>
      </c>
      <c r="M374">
        <f t="shared" si="93"/>
        <v>99.864458310903743</v>
      </c>
      <c r="N374">
        <f t="shared" si="94"/>
        <v>2.7637964149278573E-2</v>
      </c>
      <c r="O374">
        <f t="shared" si="95"/>
        <v>102844298.89989029</v>
      </c>
      <c r="P374">
        <f t="shared" si="96"/>
        <v>102844298.89989029</v>
      </c>
      <c r="Q374">
        <f t="shared" si="97"/>
        <v>4.0030736466187378</v>
      </c>
    </row>
    <row r="375" spans="1:17" x14ac:dyDescent="0.3">
      <c r="A375">
        <f t="shared" si="81"/>
        <v>354</v>
      </c>
      <c r="B375">
        <f t="shared" si="82"/>
        <v>9.0269117417603358E-4</v>
      </c>
      <c r="C375">
        <f t="shared" si="83"/>
        <v>9.3367963920811451E-7</v>
      </c>
      <c r="D375">
        <f t="shared" si="84"/>
        <v>2.9527976118735737E-2</v>
      </c>
      <c r="E375">
        <f t="shared" si="85"/>
        <v>9.324411056112909E-6</v>
      </c>
      <c r="F375">
        <f t="shared" si="86"/>
        <v>1.1721541105745674</v>
      </c>
      <c r="G375">
        <f t="shared" si="87"/>
        <v>1069610.4423514314</v>
      </c>
      <c r="H375">
        <f t="shared" si="88"/>
        <v>9.0901902864855538E-3</v>
      </c>
      <c r="I375">
        <f t="shared" si="89"/>
        <v>117.21541105745675</v>
      </c>
      <c r="J375">
        <f t="shared" si="90"/>
        <v>106961044.23514314</v>
      </c>
      <c r="K375">
        <f t="shared" si="91"/>
        <v>0.90901902864855533</v>
      </c>
      <c r="L375">
        <f t="shared" si="92"/>
        <v>0.10580931703898207</v>
      </c>
      <c r="M375">
        <f t="shared" si="93"/>
        <v>99.867349190791629</v>
      </c>
      <c r="N375">
        <f t="shared" si="94"/>
        <v>2.68414921694109E-2</v>
      </c>
      <c r="O375">
        <f t="shared" si="95"/>
        <v>106961162.35957322</v>
      </c>
      <c r="P375">
        <f t="shared" si="96"/>
        <v>106961162.35957323</v>
      </c>
      <c r="Q375">
        <f t="shared" si="97"/>
        <v>4.0030060039500492</v>
      </c>
    </row>
    <row r="376" spans="1:17" x14ac:dyDescent="0.3">
      <c r="A376">
        <f t="shared" si="81"/>
        <v>355</v>
      </c>
      <c r="B376">
        <f t="shared" si="82"/>
        <v>8.8499134723140521E-4</v>
      </c>
      <c r="C376">
        <f t="shared" si="83"/>
        <v>8.9776888385395627E-7</v>
      </c>
      <c r="D376">
        <f t="shared" si="84"/>
        <v>2.9235619919540341E-2</v>
      </c>
      <c r="E376">
        <f t="shared" si="85"/>
        <v>8.9660336895668987E-6</v>
      </c>
      <c r="F376">
        <f t="shared" si="86"/>
        <v>1.1723903741878297</v>
      </c>
      <c r="G376">
        <f t="shared" si="87"/>
        <v>1112426.3527742592</v>
      </c>
      <c r="H376">
        <f t="shared" si="88"/>
        <v>8.9165054173578947E-3</v>
      </c>
      <c r="I376">
        <f t="shared" si="89"/>
        <v>117.23903741878297</v>
      </c>
      <c r="J376">
        <f t="shared" si="90"/>
        <v>111242635.27742592</v>
      </c>
      <c r="K376">
        <f t="shared" si="91"/>
        <v>0.8916505417357895</v>
      </c>
      <c r="L376">
        <f t="shared" si="92"/>
        <v>0.10375553367336186</v>
      </c>
      <c r="M376">
        <f t="shared" si="93"/>
        <v>99.870176509987402</v>
      </c>
      <c r="N376">
        <f t="shared" si="94"/>
        <v>2.6067956339239782E-2</v>
      </c>
      <c r="O376">
        <f t="shared" si="95"/>
        <v>111242753.40811388</v>
      </c>
      <c r="P376">
        <f t="shared" si="96"/>
        <v>111242753.4081139</v>
      </c>
      <c r="Q376">
        <f t="shared" si="97"/>
        <v>4.0029399027538215</v>
      </c>
    </row>
    <row r="377" spans="1:17" x14ac:dyDescent="0.3">
      <c r="A377">
        <f t="shared" si="81"/>
        <v>356</v>
      </c>
      <c r="B377">
        <f t="shared" si="82"/>
        <v>8.6763857571706419E-4</v>
      </c>
      <c r="C377">
        <f t="shared" si="83"/>
        <v>8.632393113980349E-7</v>
      </c>
      <c r="D377">
        <f t="shared" si="84"/>
        <v>2.894615833617855E-2</v>
      </c>
      <c r="E377">
        <f t="shared" si="85"/>
        <v>8.6214249433247614E-6</v>
      </c>
      <c r="F377">
        <f t="shared" si="86"/>
        <v>1.1726263787687556</v>
      </c>
      <c r="G377">
        <f t="shared" si="87"/>
        <v>1156955.4397740748</v>
      </c>
      <c r="H377">
        <f t="shared" si="88"/>
        <v>8.7461336718174833E-3</v>
      </c>
      <c r="I377">
        <f t="shared" si="89"/>
        <v>117.26263787687556</v>
      </c>
      <c r="J377">
        <f t="shared" si="90"/>
        <v>115695543.97740749</v>
      </c>
      <c r="K377">
        <f t="shared" si="91"/>
        <v>0.87461336718174831</v>
      </c>
      <c r="L377">
        <f t="shared" si="92"/>
        <v>0.10174158811231818</v>
      </c>
      <c r="M377">
        <f t="shared" si="93"/>
        <v>99.872941714878294</v>
      </c>
      <c r="N377">
        <f t="shared" si="94"/>
        <v>2.5316697009381155E-2</v>
      </c>
      <c r="O377">
        <f t="shared" si="95"/>
        <v>115695662.11465874</v>
      </c>
      <c r="P377">
        <f t="shared" si="96"/>
        <v>115695662.11465874</v>
      </c>
      <c r="Q377">
        <f t="shared" si="97"/>
        <v>4.0028753065905809</v>
      </c>
    </row>
    <row r="378" spans="1:17" x14ac:dyDescent="0.3">
      <c r="A378">
        <f t="shared" si="81"/>
        <v>357</v>
      </c>
      <c r="B378">
        <f t="shared" si="82"/>
        <v>8.506260546245726E-4</v>
      </c>
      <c r="C378">
        <f t="shared" si="83"/>
        <v>8.3003779942118713E-7</v>
      </c>
      <c r="D378">
        <f t="shared" si="84"/>
        <v>2.8659562709087677E-2</v>
      </c>
      <c r="E378">
        <f t="shared" si="85"/>
        <v>8.2900561602342951E-6</v>
      </c>
      <c r="F378">
        <f t="shared" si="86"/>
        <v>1.1728621320466388</v>
      </c>
      <c r="G378">
        <f t="shared" si="87"/>
        <v>1203266.2402530082</v>
      </c>
      <c r="H378">
        <f t="shared" si="88"/>
        <v>8.5790120764164552E-3</v>
      </c>
      <c r="I378">
        <f t="shared" si="89"/>
        <v>117.28621320466388</v>
      </c>
      <c r="J378">
        <f t="shared" si="90"/>
        <v>120326624.02530082</v>
      </c>
      <c r="K378">
        <f t="shared" si="91"/>
        <v>0.85790120764164557</v>
      </c>
      <c r="L378">
        <f t="shared" si="92"/>
        <v>9.9766708800139686E-2</v>
      </c>
      <c r="M378">
        <f t="shared" si="93"/>
        <v>99.875646217741235</v>
      </c>
      <c r="N378">
        <f t="shared" si="94"/>
        <v>2.4587073458607788E-2</v>
      </c>
      <c r="O378">
        <f t="shared" si="95"/>
        <v>120326742.16941522</v>
      </c>
      <c r="P378">
        <f t="shared" si="96"/>
        <v>120326742.16941524</v>
      </c>
      <c r="Q378">
        <f t="shared" si="97"/>
        <v>4.0028121799129401</v>
      </c>
    </row>
    <row r="379" spans="1:17" x14ac:dyDescent="0.3">
      <c r="A379">
        <f t="shared" si="81"/>
        <v>358</v>
      </c>
      <c r="B379">
        <f t="shared" si="82"/>
        <v>8.3394711237703197E-4</v>
      </c>
      <c r="C379">
        <f t="shared" si="83"/>
        <v>7.9811326867421852E-7</v>
      </c>
      <c r="D379">
        <f t="shared" si="84"/>
        <v>2.837580466246304E-2</v>
      </c>
      <c r="E379">
        <f t="shared" si="85"/>
        <v>7.9714189616914272E-6</v>
      </c>
      <c r="F379">
        <f t="shared" si="86"/>
        <v>1.1730976415719812</v>
      </c>
      <c r="G379">
        <f t="shared" si="87"/>
        <v>1251430.0327757588</v>
      </c>
      <c r="H379">
        <f t="shared" si="88"/>
        <v>8.4150788451689655E-3</v>
      </c>
      <c r="I379">
        <f t="shared" si="89"/>
        <v>117.30976415719812</v>
      </c>
      <c r="J379">
        <f t="shared" si="90"/>
        <v>125143003.27757588</v>
      </c>
      <c r="K379">
        <f t="shared" si="91"/>
        <v>0.84150788451689651</v>
      </c>
      <c r="L379">
        <f t="shared" si="92"/>
        <v>9.7830139072526009E-2</v>
      </c>
      <c r="M379">
        <f t="shared" si="93"/>
        <v>99.878291397574529</v>
      </c>
      <c r="N379">
        <f t="shared" si="94"/>
        <v>2.3878463352973962E-2</v>
      </c>
      <c r="O379">
        <f t="shared" si="95"/>
        <v>125143121.42884792</v>
      </c>
      <c r="P379">
        <f t="shared" si="96"/>
        <v>125143121.42884792</v>
      </c>
      <c r="Q379">
        <f t="shared" si="97"/>
        <v>4.0027504880431497</v>
      </c>
    </row>
    <row r="380" spans="1:17" x14ac:dyDescent="0.3">
      <c r="A380">
        <f t="shared" si="81"/>
        <v>359</v>
      </c>
      <c r="B380">
        <f t="shared" si="82"/>
        <v>8.1759520821277673E-4</v>
      </c>
      <c r="C380">
        <f t="shared" si="83"/>
        <v>7.6741660449444091E-7</v>
      </c>
      <c r="D380">
        <f t="shared" si="84"/>
        <v>2.8094856101448566E-2</v>
      </c>
      <c r="E380">
        <f t="shared" si="85"/>
        <v>7.6650244709830524E-6</v>
      </c>
      <c r="F380">
        <f t="shared" si="86"/>
        <v>1.1733329147207936</v>
      </c>
      <c r="G380">
        <f t="shared" si="87"/>
        <v>1301520.9472397054</v>
      </c>
      <c r="H380">
        <f t="shared" si="88"/>
        <v>8.254273357563827E-3</v>
      </c>
      <c r="I380">
        <f t="shared" si="89"/>
        <v>117.33329147207937</v>
      </c>
      <c r="J380">
        <f t="shared" si="90"/>
        <v>130152094.72397053</v>
      </c>
      <c r="K380">
        <f t="shared" si="91"/>
        <v>0.82542733575638272</v>
      </c>
      <c r="L380">
        <f t="shared" si="92"/>
        <v>9.5931136871405157E-2</v>
      </c>
      <c r="M380">
        <f t="shared" si="93"/>
        <v>99.880878600908304</v>
      </c>
      <c r="N380">
        <f t="shared" si="94"/>
        <v>2.3190262220277643E-2</v>
      </c>
      <c r="O380">
        <f t="shared" si="95"/>
        <v>130152212.88268934</v>
      </c>
      <c r="P380">
        <f t="shared" si="96"/>
        <v>130152212.88268934</v>
      </c>
      <c r="Q380">
        <f t="shared" si="97"/>
        <v>4.0026901971511153</v>
      </c>
    </row>
    <row r="381" spans="1:17" x14ac:dyDescent="0.3">
      <c r="A381">
        <f t="shared" si="81"/>
        <v>360</v>
      </c>
      <c r="B381">
        <f t="shared" si="82"/>
        <v>8.0156392962036889E-4</v>
      </c>
      <c r="C381">
        <f t="shared" si="83"/>
        <v>7.379005812446544E-7</v>
      </c>
      <c r="D381">
        <f t="shared" si="84"/>
        <v>2.7816689209355008E-2</v>
      </c>
      <c r="E381">
        <f t="shared" si="85"/>
        <v>7.3704025663018808E-6</v>
      </c>
      <c r="F381">
        <f t="shared" si="86"/>
        <v>1.1735679586987899</v>
      </c>
      <c r="G381">
        <f t="shared" si="87"/>
        <v>1353616.0789318939</v>
      </c>
      <c r="H381">
        <f t="shared" si="88"/>
        <v>8.0965361369669652E-3</v>
      </c>
      <c r="I381">
        <f t="shared" si="89"/>
        <v>117.35679586987899</v>
      </c>
      <c r="J381">
        <f t="shared" si="90"/>
        <v>135361607.8931894</v>
      </c>
      <c r="K381">
        <f t="shared" si="91"/>
        <v>0.80965361369669653</v>
      </c>
      <c r="L381">
        <f t="shared" si="92"/>
        <v>9.4068974465115682E-2</v>
      </c>
      <c r="M381">
        <f t="shared" si="93"/>
        <v>99.883409142595454</v>
      </c>
      <c r="N381">
        <f t="shared" si="94"/>
        <v>2.2521882939432185E-2</v>
      </c>
      <c r="O381">
        <f t="shared" si="95"/>
        <v>135361726.05963889</v>
      </c>
      <c r="P381">
        <f t="shared" si="96"/>
        <v>135361726.05963889</v>
      </c>
      <c r="Q381">
        <f t="shared" si="97"/>
        <v>4.0026312742335479</v>
      </c>
    </row>
    <row r="382" spans="1:17" x14ac:dyDescent="0.3">
      <c r="A382">
        <f t="shared" si="81"/>
        <v>361</v>
      </c>
      <c r="B382">
        <f t="shared" si="82"/>
        <v>7.8584698982389113E-4</v>
      </c>
      <c r="C382">
        <f t="shared" si="83"/>
        <v>7.0951978965832168E-7</v>
      </c>
      <c r="D382">
        <f t="shared" si="84"/>
        <v>2.7541276444905942E-2</v>
      </c>
      <c r="E382">
        <f t="shared" si="85"/>
        <v>7.0871011623041391E-6</v>
      </c>
      <c r="F382">
        <f t="shared" si="86"/>
        <v>1.1738027805454707</v>
      </c>
      <c r="G382">
        <f t="shared" si="87"/>
        <v>1407795.6071483667</v>
      </c>
      <c r="H382">
        <f t="shared" si="88"/>
        <v>7.9418088294071626E-3</v>
      </c>
      <c r="I382">
        <f t="shared" si="89"/>
        <v>117.38027805454708</v>
      </c>
      <c r="J382">
        <f t="shared" si="90"/>
        <v>140779560.71483669</v>
      </c>
      <c r="K382">
        <f t="shared" si="91"/>
        <v>0.7941808829407162</v>
      </c>
      <c r="L382">
        <f t="shared" si="92"/>
        <v>9.2242938173857161E-2</v>
      </c>
      <c r="M382">
        <f t="shared" si="93"/>
        <v>99.885884306581858</v>
      </c>
      <c r="N382">
        <f t="shared" si="94"/>
        <v>2.1872755244329752E-2</v>
      </c>
      <c r="O382">
        <f t="shared" si="95"/>
        <v>140779678.88929561</v>
      </c>
      <c r="P382">
        <f t="shared" si="96"/>
        <v>140779678.88929561</v>
      </c>
      <c r="Q382">
        <f t="shared" si="97"/>
        <v>4.0025736870920481</v>
      </c>
    </row>
    <row r="383" spans="1:17" x14ac:dyDescent="0.3">
      <c r="A383">
        <f t="shared" si="81"/>
        <v>362</v>
      </c>
      <c r="B383">
        <f t="shared" si="82"/>
        <v>7.7043822531754048E-4</v>
      </c>
      <c r="C383">
        <f t="shared" si="83"/>
        <v>6.822305669791554E-7</v>
      </c>
      <c r="D383">
        <f t="shared" si="84"/>
        <v>2.7268590539510831E-2</v>
      </c>
      <c r="E383">
        <f t="shared" si="85"/>
        <v>6.8146855191237412E-6</v>
      </c>
      <c r="F383">
        <f t="shared" si="86"/>
        <v>1.1740373871381151</v>
      </c>
      <c r="G383">
        <f t="shared" si="87"/>
        <v>1464142.9185583505</v>
      </c>
      <c r="H383">
        <f t="shared" si="88"/>
        <v>7.7900341827393206E-3</v>
      </c>
      <c r="I383">
        <f t="shared" si="89"/>
        <v>117.40373871381151</v>
      </c>
      <c r="J383">
        <f t="shared" si="90"/>
        <v>146414291.85583505</v>
      </c>
      <c r="K383">
        <f t="shared" si="91"/>
        <v>0.77900341827393205</v>
      </c>
      <c r="L383">
        <f t="shared" si="92"/>
        <v>9.0452328100313159E-2</v>
      </c>
      <c r="M383">
        <f t="shared" si="93"/>
        <v>99.888305346657887</v>
      </c>
      <c r="N383">
        <f t="shared" si="94"/>
        <v>2.1242325241791142E-2</v>
      </c>
      <c r="O383">
        <f t="shared" si="95"/>
        <v>146414410.03857717</v>
      </c>
      <c r="P383">
        <f t="shared" si="96"/>
        <v>146414410.03857717</v>
      </c>
      <c r="Q383">
        <f t="shared" si="97"/>
        <v>4.0025174043140987</v>
      </c>
    </row>
    <row r="384" spans="1:17" x14ac:dyDescent="0.3">
      <c r="A384">
        <f t="shared" si="81"/>
        <v>363</v>
      </c>
      <c r="B384">
        <f t="shared" si="82"/>
        <v>7.5533159344856908E-4</v>
      </c>
      <c r="C384">
        <f t="shared" si="83"/>
        <v>6.5599092978764945E-7</v>
      </c>
      <c r="D384">
        <f t="shared" si="84"/>
        <v>2.6998604494565186E-2</v>
      </c>
      <c r="E384">
        <f t="shared" si="85"/>
        <v>6.5527375777977214E-6</v>
      </c>
      <c r="F384">
        <f t="shared" si="86"/>
        <v>1.1742717851956712</v>
      </c>
      <c r="G384">
        <f t="shared" si="87"/>
        <v>1522744.735503081</v>
      </c>
      <c r="H384">
        <f t="shared" si="88"/>
        <v>7.6411560261791444E-3</v>
      </c>
      <c r="I384">
        <f t="shared" si="89"/>
        <v>117.42717851956712</v>
      </c>
      <c r="J384">
        <f t="shared" si="90"/>
        <v>152274473.55030811</v>
      </c>
      <c r="K384">
        <f t="shared" si="91"/>
        <v>0.76411560261791445</v>
      </c>
      <c r="L384">
        <f t="shared" si="92"/>
        <v>8.8696457865354211E-2</v>
      </c>
      <c r="M384">
        <f t="shared" si="93"/>
        <v>99.890673487191449</v>
      </c>
      <c r="N384">
        <f t="shared" si="94"/>
        <v>2.063005494320741E-2</v>
      </c>
      <c r="O384">
        <f t="shared" si="95"/>
        <v>152274591.74160224</v>
      </c>
      <c r="P384">
        <f t="shared" si="96"/>
        <v>152274591.74160224</v>
      </c>
      <c r="Q384">
        <f t="shared" si="97"/>
        <v>4.0024623952526595</v>
      </c>
    </row>
    <row r="385" spans="1:17" x14ac:dyDescent="0.3">
      <c r="A385">
        <f t="shared" si="81"/>
        <v>364</v>
      </c>
      <c r="B385">
        <f t="shared" si="82"/>
        <v>7.4052117004761667E-4</v>
      </c>
      <c r="C385">
        <f t="shared" si="83"/>
        <v>6.3076050941120131E-7</v>
      </c>
      <c r="D385">
        <f t="shared" si="84"/>
        <v>2.6731291578777409E-2</v>
      </c>
      <c r="E385">
        <f t="shared" si="85"/>
        <v>6.3008553210970438E-6</v>
      </c>
      <c r="F385">
        <f t="shared" si="86"/>
        <v>1.1745059812825454</v>
      </c>
      <c r="G385">
        <f t="shared" si="87"/>
        <v>1583691.2494266536</v>
      </c>
      <c r="H385">
        <f t="shared" si="88"/>
        <v>7.4951192502032589E-3</v>
      </c>
      <c r="I385">
        <f t="shared" si="89"/>
        <v>117.45059812825454</v>
      </c>
      <c r="J385">
        <f t="shared" si="90"/>
        <v>158369124.94266537</v>
      </c>
      <c r="K385">
        <f t="shared" si="91"/>
        <v>0.74951192502032593</v>
      </c>
      <c r="L385">
        <f t="shared" si="92"/>
        <v>8.6974654348727476E-2</v>
      </c>
      <c r="M385">
        <f t="shared" si="93"/>
        <v>99.892989923841796</v>
      </c>
      <c r="N385">
        <f t="shared" si="94"/>
        <v>2.0035421809489085E-2</v>
      </c>
      <c r="O385">
        <f t="shared" si="95"/>
        <v>158369243.14277542</v>
      </c>
      <c r="P385">
        <f t="shared" si="96"/>
        <v>158369243.14277542</v>
      </c>
      <c r="Q385">
        <f t="shared" si="97"/>
        <v>4.002408630006582</v>
      </c>
    </row>
    <row r="386" spans="1:17" x14ac:dyDescent="0.3">
      <c r="A386">
        <f t="shared" si="81"/>
        <v>365</v>
      </c>
      <c r="B386">
        <f t="shared" si="82"/>
        <v>7.2600114710550659E-4</v>
      </c>
      <c r="C386">
        <f t="shared" si="83"/>
        <v>6.0650048981846286E-7</v>
      </c>
      <c r="D386">
        <f t="shared" si="84"/>
        <v>2.6466625325522186E-2</v>
      </c>
      <c r="E386">
        <f t="shared" si="85"/>
        <v>6.0586521587952161E-6</v>
      </c>
      <c r="F386">
        <f t="shared" si="86"/>
        <v>1.1747399818123052</v>
      </c>
      <c r="G386">
        <f t="shared" si="87"/>
        <v>1647076.2596441917</v>
      </c>
      <c r="H386">
        <f t="shared" si="88"/>
        <v>7.351869786808918E-3</v>
      </c>
      <c r="I386">
        <f t="shared" si="89"/>
        <v>117.47399818123053</v>
      </c>
      <c r="J386">
        <f t="shared" si="90"/>
        <v>164707625.96441919</v>
      </c>
      <c r="K386">
        <f t="shared" si="91"/>
        <v>0.73518697868089178</v>
      </c>
      <c r="L386">
        <f t="shared" si="92"/>
        <v>8.5286257434643561E-2</v>
      </c>
      <c r="M386">
        <f t="shared" si="93"/>
        <v>99.895255824256409</v>
      </c>
      <c r="N386">
        <f t="shared" si="94"/>
        <v>1.9457918308949829E-2</v>
      </c>
      <c r="O386">
        <f t="shared" si="95"/>
        <v>164707744.17360434</v>
      </c>
      <c r="P386">
        <f t="shared" si="96"/>
        <v>164707744.17360434</v>
      </c>
      <c r="Q386">
        <f t="shared" si="97"/>
        <v>4.0023560794027135</v>
      </c>
    </row>
    <row r="387" spans="1:17" x14ac:dyDescent="0.3">
      <c r="A387">
        <f t="shared" si="81"/>
        <v>366</v>
      </c>
      <c r="B387">
        <f t="shared" si="82"/>
        <v>7.1176583049559466E-4</v>
      </c>
      <c r="C387">
        <f t="shared" si="83"/>
        <v>5.8317354790236797E-7</v>
      </c>
      <c r="D387">
        <f t="shared" si="84"/>
        <v>2.6204579530219985E-2</v>
      </c>
      <c r="E387">
        <f t="shared" si="85"/>
        <v>5.8257563364435812E-6</v>
      </c>
      <c r="F387">
        <f t="shared" si="86"/>
        <v>1.1749737930512891</v>
      </c>
      <c r="G387">
        <f t="shared" si="87"/>
        <v>1712997.3176608214</v>
      </c>
      <c r="H387">
        <f t="shared" si="88"/>
        <v>7.2113545901275221E-3</v>
      </c>
      <c r="I387">
        <f t="shared" si="89"/>
        <v>117.49737930512892</v>
      </c>
      <c r="J387">
        <f t="shared" si="90"/>
        <v>171299731.76608214</v>
      </c>
      <c r="K387">
        <f t="shared" si="91"/>
        <v>0.72113545901275222</v>
      </c>
      <c r="L387">
        <f t="shared" si="92"/>
        <v>8.3630619762170982E-2</v>
      </c>
      <c r="M387">
        <f t="shared" si="93"/>
        <v>99.897472328750084</v>
      </c>
      <c r="N387">
        <f t="shared" si="94"/>
        <v>1.8897051487761361E-2</v>
      </c>
      <c r="O387">
        <f t="shared" si="95"/>
        <v>171299849.98459691</v>
      </c>
      <c r="P387">
        <f t="shared" si="96"/>
        <v>171299849.98459691</v>
      </c>
      <c r="Q387">
        <f t="shared" si="97"/>
        <v>4.0023047149770896</v>
      </c>
    </row>
    <row r="388" spans="1:17" x14ac:dyDescent="0.3">
      <c r="A388">
        <f t="shared" si="81"/>
        <v>367</v>
      </c>
      <c r="B388">
        <f t="shared" si="82"/>
        <v>6.9780963774077943E-4</v>
      </c>
      <c r="C388">
        <f t="shared" si="83"/>
        <v>5.6074379605996923E-7</v>
      </c>
      <c r="D388">
        <f t="shared" si="84"/>
        <v>2.5945128247742571E-2</v>
      </c>
      <c r="E388">
        <f t="shared" si="85"/>
        <v>5.6018103667575668E-6</v>
      </c>
      <c r="F388">
        <f t="shared" si="86"/>
        <v>1.1752074211221237</v>
      </c>
      <c r="G388">
        <f t="shared" si="87"/>
        <v>1781555.8772634757</v>
      </c>
      <c r="H388">
        <f t="shared" si="88"/>
        <v>7.0735216173861545E-3</v>
      </c>
      <c r="I388">
        <f t="shared" si="89"/>
        <v>117.52074211221237</v>
      </c>
      <c r="J388">
        <f t="shared" si="90"/>
        <v>178155587.72634757</v>
      </c>
      <c r="K388">
        <f t="shared" si="91"/>
        <v>0.70735216173861548</v>
      </c>
      <c r="L388">
        <f t="shared" si="92"/>
        <v>8.2007106480350478E-2</v>
      </c>
      <c r="M388">
        <f t="shared" si="93"/>
        <v>99.899640550966993</v>
      </c>
      <c r="N388">
        <f t="shared" si="94"/>
        <v>1.8352342552626324E-2</v>
      </c>
      <c r="O388">
        <f t="shared" si="95"/>
        <v>178155705.95444185</v>
      </c>
      <c r="P388">
        <f t="shared" si="96"/>
        <v>178155705.95444185</v>
      </c>
      <c r="Q388">
        <f t="shared" si="97"/>
        <v>4.0022545089569039</v>
      </c>
    </row>
    <row r="389" spans="1:17" x14ac:dyDescent="0.3">
      <c r="A389">
        <f t="shared" si="81"/>
        <v>368</v>
      </c>
      <c r="B389">
        <f t="shared" si="82"/>
        <v>6.8412709582429325E-4</v>
      </c>
      <c r="C389">
        <f t="shared" si="83"/>
        <v>5.3917672698073966E-7</v>
      </c>
      <c r="D389">
        <f t="shared" si="84"/>
        <v>2.5688245789844123E-2</v>
      </c>
      <c r="E389">
        <f t="shared" si="85"/>
        <v>5.3864704827520249E-6</v>
      </c>
      <c r="F389">
        <f t="shared" si="86"/>
        <v>1.175440872007163</v>
      </c>
      <c r="G389">
        <f t="shared" si="87"/>
        <v>1852857.4506164729</v>
      </c>
      <c r="H389">
        <f t="shared" si="88"/>
        <v>6.9383198102115039E-3</v>
      </c>
      <c r="I389">
        <f t="shared" si="89"/>
        <v>117.54408720071629</v>
      </c>
      <c r="J389">
        <f t="shared" si="90"/>
        <v>185285745.0616473</v>
      </c>
      <c r="K389">
        <f t="shared" si="91"/>
        <v>0.6938319810211504</v>
      </c>
      <c r="L389">
        <f t="shared" si="92"/>
        <v>8.0415095007943513E-2</v>
      </c>
      <c r="M389">
        <f t="shared" si="93"/>
        <v>99.901761578526731</v>
      </c>
      <c r="N389">
        <f t="shared" si="94"/>
        <v>1.7823326465325775E-2</v>
      </c>
      <c r="O389">
        <f t="shared" si="95"/>
        <v>185285863.29956648</v>
      </c>
      <c r="P389">
        <f t="shared" si="96"/>
        <v>185285863.29956648</v>
      </c>
      <c r="Q389">
        <f t="shared" si="97"/>
        <v>4.0022054342441216</v>
      </c>
    </row>
    <row r="390" spans="1:17" x14ac:dyDescent="0.3">
      <c r="A390">
        <f t="shared" si="81"/>
        <v>369</v>
      </c>
      <c r="B390">
        <f t="shared" si="82"/>
        <v>6.7071283904342487E-4</v>
      </c>
      <c r="C390">
        <f t="shared" si="83"/>
        <v>5.1843916055840345E-7</v>
      </c>
      <c r="D390">
        <f t="shared" si="84"/>
        <v>2.5433906722617937E-2</v>
      </c>
      <c r="E390">
        <f t="shared" si="85"/>
        <v>5.1794061117964902E-6</v>
      </c>
      <c r="F390">
        <f t="shared" si="86"/>
        <v>1.1756741515518281</v>
      </c>
      <c r="G390">
        <f t="shared" si="87"/>
        <v>1927011.7706009792</v>
      </c>
      <c r="H390">
        <f t="shared" si="88"/>
        <v>6.8056990762704259E-3</v>
      </c>
      <c r="I390">
        <f t="shared" si="89"/>
        <v>117.56741515518281</v>
      </c>
      <c r="J390">
        <f t="shared" si="90"/>
        <v>192701177.06009793</v>
      </c>
      <c r="K390">
        <f t="shared" si="91"/>
        <v>0.68056990762704261</v>
      </c>
      <c r="L390">
        <f t="shared" si="92"/>
        <v>7.885397479772964E-2</v>
      </c>
      <c r="M390">
        <f t="shared" si="93"/>
        <v>99.903836473653442</v>
      </c>
      <c r="N390">
        <f t="shared" si="94"/>
        <v>1.7309551548806909E-2</v>
      </c>
      <c r="O390">
        <f t="shared" si="95"/>
        <v>192701295.308083</v>
      </c>
      <c r="P390">
        <f t="shared" si="96"/>
        <v>192701295.308083</v>
      </c>
      <c r="Q390">
        <f t="shared" si="97"/>
        <v>4.0021574643972713</v>
      </c>
    </row>
    <row r="391" spans="1:17" x14ac:dyDescent="0.3">
      <c r="A391">
        <f t="shared" si="81"/>
        <v>370</v>
      </c>
      <c r="B391">
        <f t="shared" si="82"/>
        <v>6.575616069053184E-4</v>
      </c>
      <c r="C391">
        <f t="shared" si="83"/>
        <v>4.9849919284461859E-7</v>
      </c>
      <c r="D391">
        <f t="shared" si="84"/>
        <v>2.5182085863978156E-2</v>
      </c>
      <c r="E391">
        <f t="shared" si="85"/>
        <v>4.9802993697926841E-6</v>
      </c>
      <c r="F391">
        <f t="shared" si="86"/>
        <v>1.1759072654678837</v>
      </c>
      <c r="G391">
        <f t="shared" si="87"/>
        <v>2004132.9596481563</v>
      </c>
      <c r="H391">
        <f t="shared" si="88"/>
        <v>6.6756102712418122E-3</v>
      </c>
      <c r="I391">
        <f t="shared" si="89"/>
        <v>117.59072654678837</v>
      </c>
      <c r="J391">
        <f t="shared" si="90"/>
        <v>200413295.96481562</v>
      </c>
      <c r="K391">
        <f t="shared" si="91"/>
        <v>0.66756102712418119</v>
      </c>
      <c r="L391">
        <f t="shared" si="92"/>
        <v>7.7323147105270051E-2</v>
      </c>
      <c r="M391">
        <f t="shared" si="93"/>
        <v>99.905866273790238</v>
      </c>
      <c r="N391">
        <f t="shared" si="94"/>
        <v>1.6810579104486582E-2</v>
      </c>
      <c r="O391">
        <f t="shared" si="95"/>
        <v>200413414.2231032</v>
      </c>
      <c r="P391">
        <f t="shared" si="96"/>
        <v>200413414.2231032</v>
      </c>
      <c r="Q391">
        <f t="shared" si="97"/>
        <v>4.0021105736162133</v>
      </c>
    </row>
    <row r="392" spans="1:17" x14ac:dyDescent="0.3">
      <c r="A392">
        <f t="shared" si="81"/>
        <v>371</v>
      </c>
      <c r="B392">
        <f t="shared" si="82"/>
        <v>6.446682420640378E-4</v>
      </c>
      <c r="C392">
        <f t="shared" si="83"/>
        <v>4.7932614696597955E-7</v>
      </c>
      <c r="D392">
        <f t="shared" si="84"/>
        <v>2.4932758281166492E-2</v>
      </c>
      <c r="E392">
        <f t="shared" si="85"/>
        <v>4.7888445747067388E-6</v>
      </c>
      <c r="F392">
        <f t="shared" si="86"/>
        <v>1.1761402193366179</v>
      </c>
      <c r="G392">
        <f t="shared" si="87"/>
        <v>2084339.7053257041</v>
      </c>
      <c r="H392">
        <f t="shared" si="88"/>
        <v>6.5480051811141081E-3</v>
      </c>
      <c r="I392">
        <f t="shared" si="89"/>
        <v>117.61402193366179</v>
      </c>
      <c r="J392">
        <f t="shared" si="90"/>
        <v>208433970.53257042</v>
      </c>
      <c r="K392">
        <f t="shared" si="91"/>
        <v>0.65480051811141082</v>
      </c>
      <c r="L392">
        <f t="shared" si="92"/>
        <v>7.5822024762054935E-2</v>
      </c>
      <c r="M392">
        <f t="shared" si="93"/>
        <v>99.907851992197507</v>
      </c>
      <c r="N392">
        <f t="shared" si="94"/>
        <v>1.6325983040454389E-2</v>
      </c>
      <c r="O392">
        <f t="shared" si="95"/>
        <v>208434088.80139285</v>
      </c>
      <c r="P392">
        <f t="shared" si="96"/>
        <v>208434088.80139285</v>
      </c>
      <c r="Q392">
        <f t="shared" si="97"/>
        <v>4.0020647367251083</v>
      </c>
    </row>
    <row r="393" spans="1:17" x14ac:dyDescent="0.3">
      <c r="A393">
        <f t="shared" si="81"/>
        <v>372</v>
      </c>
      <c r="B393">
        <f t="shared" si="82"/>
        <v>6.3202768829807604E-4</v>
      </c>
      <c r="C393">
        <f t="shared" si="83"/>
        <v>4.6089052592882641E-7</v>
      </c>
      <c r="D393">
        <f t="shared" si="84"/>
        <v>2.4685899288283658E-2</v>
      </c>
      <c r="E393">
        <f t="shared" si="85"/>
        <v>4.6047477787178448E-6</v>
      </c>
      <c r="F393">
        <f t="shared" si="86"/>
        <v>1.1763730186119548</v>
      </c>
      <c r="G393">
        <f t="shared" si="87"/>
        <v>2167755.442947974</v>
      </c>
      <c r="H393">
        <f t="shared" si="88"/>
        <v>6.4228365048031085E-3</v>
      </c>
      <c r="I393">
        <f t="shared" si="89"/>
        <v>117.63730186119548</v>
      </c>
      <c r="J393">
        <f t="shared" si="90"/>
        <v>216775544.29479739</v>
      </c>
      <c r="K393">
        <f t="shared" si="91"/>
        <v>0.64228365048031089</v>
      </c>
      <c r="L393">
        <f t="shared" si="92"/>
        <v>7.4350031952954337E-2</v>
      </c>
      <c r="M393">
        <f t="shared" si="93"/>
        <v>99.909794618536779</v>
      </c>
      <c r="N393">
        <f t="shared" si="94"/>
        <v>1.5855349510268138E-2</v>
      </c>
      <c r="O393">
        <f t="shared" si="95"/>
        <v>216775662.5743829</v>
      </c>
      <c r="P393">
        <f t="shared" si="96"/>
        <v>216775662.57438293</v>
      </c>
      <c r="Q393">
        <f t="shared" si="97"/>
        <v>4.0020199291577407</v>
      </c>
    </row>
    <row r="394" spans="1:17" x14ac:dyDescent="0.3">
      <c r="A394">
        <f t="shared" si="81"/>
        <v>373</v>
      </c>
      <c r="B394">
        <f t="shared" si="82"/>
        <v>6.1963498852752577E-4</v>
      </c>
      <c r="C394">
        <f t="shared" si="83"/>
        <v>4.431639672392561E-7</v>
      </c>
      <c r="D394">
        <f t="shared" si="84"/>
        <v>2.4441484443845207E-2</v>
      </c>
      <c r="E394">
        <f t="shared" si="85"/>
        <v>4.4277263182730071E-6</v>
      </c>
      <c r="F394">
        <f t="shared" si="86"/>
        <v>1.1766056686234814</v>
      </c>
      <c r="G394">
        <f t="shared" si="87"/>
        <v>2254508.5454905578</v>
      </c>
      <c r="H394">
        <f t="shared" si="88"/>
        <v>6.3000578370847587E-3</v>
      </c>
      <c r="I394">
        <f t="shared" si="89"/>
        <v>117.66056686234813</v>
      </c>
      <c r="J394">
        <f t="shared" si="90"/>
        <v>225450854.54905578</v>
      </c>
      <c r="K394">
        <f t="shared" si="91"/>
        <v>0.63000578370847582</v>
      </c>
      <c r="L394">
        <f t="shared" si="92"/>
        <v>7.2906603997893268E-2</v>
      </c>
      <c r="M394">
        <f t="shared" si="93"/>
        <v>99.911695119440054</v>
      </c>
      <c r="N394">
        <f t="shared" si="94"/>
        <v>1.539827656204322E-2</v>
      </c>
      <c r="O394">
        <f t="shared" si="95"/>
        <v>225450972.83962843</v>
      </c>
      <c r="P394">
        <f t="shared" si="96"/>
        <v>225450972.83962843</v>
      </c>
      <c r="Q394">
        <f t="shared" si="97"/>
        <v>4.0019761269412424</v>
      </c>
    </row>
    <row r="395" spans="1:17" x14ac:dyDescent="0.3">
      <c r="A395">
        <f t="shared" si="81"/>
        <v>374</v>
      </c>
      <c r="B395">
        <f t="shared" si="82"/>
        <v>6.0748528287012311E-4</v>
      </c>
      <c r="C395">
        <f t="shared" si="83"/>
        <v>4.2611919926851544E-7</v>
      </c>
      <c r="D395">
        <f t="shared" si="84"/>
        <v>2.4199489548361583E-2</v>
      </c>
      <c r="E395">
        <f t="shared" si="85"/>
        <v>4.2575083813645512E-6</v>
      </c>
      <c r="F395">
        <f t="shared" si="86"/>
        <v>1.176838174579411</v>
      </c>
      <c r="G395">
        <f t="shared" si="87"/>
        <v>2344732.5211015684</v>
      </c>
      <c r="H395">
        <f t="shared" si="88"/>
        <v>6.1796236518375904E-3</v>
      </c>
      <c r="I395">
        <f t="shared" si="89"/>
        <v>117.6838174579411</v>
      </c>
      <c r="J395">
        <f t="shared" si="90"/>
        <v>234473252.11015683</v>
      </c>
      <c r="K395">
        <f t="shared" si="91"/>
        <v>0.61796236518375902</v>
      </c>
      <c r="L395">
        <f t="shared" si="92"/>
        <v>7.1491187137673287E-2</v>
      </c>
      <c r="M395">
        <f t="shared" si="93"/>
        <v>99.913554439064782</v>
      </c>
      <c r="N395">
        <f t="shared" si="94"/>
        <v>1.4954373797545181E-2</v>
      </c>
      <c r="O395">
        <f t="shared" si="95"/>
        <v>234473370.41193664</v>
      </c>
      <c r="P395">
        <f t="shared" si="96"/>
        <v>234473370.41193667</v>
      </c>
      <c r="Q395">
        <f t="shared" si="97"/>
        <v>4.0019333066822593</v>
      </c>
    </row>
    <row r="396" spans="1:17" x14ac:dyDescent="0.3">
      <c r="A396">
        <f t="shared" si="81"/>
        <v>375</v>
      </c>
      <c r="B396">
        <f t="shared" si="82"/>
        <v>5.9557380673541508E-4</v>
      </c>
      <c r="C396">
        <f t="shared" si="83"/>
        <v>4.0972999929664957E-7</v>
      </c>
      <c r="D396">
        <f t="shared" si="84"/>
        <v>2.3959890641942171E-2</v>
      </c>
      <c r="E396">
        <f t="shared" si="85"/>
        <v>4.0938325913729976E-6</v>
      </c>
      <c r="F396">
        <f t="shared" si="86"/>
        <v>1.1770705415694622</v>
      </c>
      <c r="G396">
        <f t="shared" si="87"/>
        <v>2438566.2185134548</v>
      </c>
      <c r="H396">
        <f t="shared" si="88"/>
        <v>6.0614892855896125E-3</v>
      </c>
      <c r="I396">
        <f t="shared" si="89"/>
        <v>117.70705415694623</v>
      </c>
      <c r="J396">
        <f t="shared" si="90"/>
        <v>243856621.85134548</v>
      </c>
      <c r="K396">
        <f t="shared" si="91"/>
        <v>0.6061489285589613</v>
      </c>
      <c r="L396">
        <f t="shared" si="92"/>
        <v>7.0103238323864128E-2</v>
      </c>
      <c r="M396">
        <f t="shared" si="93"/>
        <v>99.915373499635123</v>
      </c>
      <c r="N396">
        <f t="shared" si="94"/>
        <v>1.452326204100313E-2</v>
      </c>
      <c r="O396">
        <f t="shared" si="95"/>
        <v>243856740.16454858</v>
      </c>
      <c r="P396">
        <f t="shared" si="96"/>
        <v>243856740.16454858</v>
      </c>
      <c r="Q396">
        <f t="shared" si="97"/>
        <v>4.0018914455516308</v>
      </c>
    </row>
    <row r="397" spans="1:17" x14ac:dyDescent="0.3">
      <c r="A397">
        <f t="shared" si="81"/>
        <v>376</v>
      </c>
      <c r="B397">
        <f t="shared" si="82"/>
        <v>5.8389588895628919E-4</v>
      </c>
      <c r="C397">
        <f t="shared" si="83"/>
        <v>3.9397115316985528E-7</v>
      </c>
      <c r="D397">
        <f t="shared" si="84"/>
        <v>2.3722664001922935E-2</v>
      </c>
      <c r="E397">
        <f t="shared" si="85"/>
        <v>3.9364476068429191E-6</v>
      </c>
      <c r="F397">
        <f t="shared" si="86"/>
        <v>1.1773027745676785</v>
      </c>
      <c r="G397">
        <f t="shared" si="87"/>
        <v>2536154.0406713998</v>
      </c>
      <c r="H397">
        <f t="shared" si="88"/>
        <v>5.9456109213646205E-3</v>
      </c>
      <c r="I397">
        <f t="shared" si="89"/>
        <v>117.73027745676785</v>
      </c>
      <c r="J397">
        <f t="shared" si="90"/>
        <v>253615404.06713998</v>
      </c>
      <c r="K397">
        <f t="shared" si="91"/>
        <v>0.59456109213646202</v>
      </c>
      <c r="L397">
        <f t="shared" si="92"/>
        <v>6.8742225012690034E-2</v>
      </c>
      <c r="M397">
        <f t="shared" si="93"/>
        <v>99.917153201969938</v>
      </c>
      <c r="N397">
        <f t="shared" si="94"/>
        <v>1.4104573017369632E-2</v>
      </c>
      <c r="O397">
        <f t="shared" si="95"/>
        <v>253615522.39197853</v>
      </c>
      <c r="P397">
        <f t="shared" si="96"/>
        <v>253615522.3919785</v>
      </c>
      <c r="Q397">
        <f t="shared" si="97"/>
        <v>4.0018505212711997</v>
      </c>
    </row>
    <row r="398" spans="1:17" x14ac:dyDescent="0.3">
      <c r="A398">
        <f t="shared" si="81"/>
        <v>377</v>
      </c>
      <c r="B398">
        <f t="shared" si="82"/>
        <v>5.7244694995714615E-4</v>
      </c>
      <c r="C398">
        <f t="shared" si="83"/>
        <v>3.788184165094761E-7</v>
      </c>
      <c r="D398">
        <f t="shared" si="84"/>
        <v>2.3487786140517757E-2</v>
      </c>
      <c r="E398">
        <f t="shared" si="85"/>
        <v>3.7851117365833844E-6</v>
      </c>
      <c r="F398">
        <f t="shared" si="86"/>
        <v>1.1775348784351682</v>
      </c>
      <c r="G398">
        <f t="shared" si="87"/>
        <v>2637646.1669069333</v>
      </c>
      <c r="H398">
        <f t="shared" si="88"/>
        <v>5.8319455728226425E-3</v>
      </c>
      <c r="I398">
        <f t="shared" si="89"/>
        <v>117.75348784351682</v>
      </c>
      <c r="J398">
        <f t="shared" si="90"/>
        <v>263764616.69069332</v>
      </c>
      <c r="K398">
        <f t="shared" si="91"/>
        <v>0.58319455728226421</v>
      </c>
      <c r="L398">
        <f t="shared" si="92"/>
        <v>6.7407624962837087E-2</v>
      </c>
      <c r="M398">
        <f t="shared" si="93"/>
        <v>99.918894425997379</v>
      </c>
      <c r="N398">
        <f t="shared" si="94"/>
        <v>1.3697949039759755E-2</v>
      </c>
      <c r="O398">
        <f t="shared" si="95"/>
        <v>263764735.02737573</v>
      </c>
      <c r="P398">
        <f t="shared" si="96"/>
        <v>263764735.02737573</v>
      </c>
      <c r="Q398">
        <f t="shared" si="97"/>
        <v>4.001810512099091</v>
      </c>
    </row>
    <row r="399" spans="1:17" x14ac:dyDescent="0.3">
      <c r="A399">
        <f t="shared" si="81"/>
        <v>378</v>
      </c>
      <c r="B399">
        <f t="shared" si="82"/>
        <v>5.6122249995798647E-4</v>
      </c>
      <c r="C399">
        <f t="shared" si="83"/>
        <v>3.6424847741295792E-7</v>
      </c>
      <c r="D399">
        <f t="shared" si="84"/>
        <v>2.3255233802492829E-2</v>
      </c>
      <c r="E399">
        <f t="shared" si="85"/>
        <v>3.6395925695077597E-6</v>
      </c>
      <c r="F399">
        <f t="shared" si="86"/>
        <v>1.1777668579227876</v>
      </c>
      <c r="G399">
        <f t="shared" si="87"/>
        <v>2743198.7839986095</v>
      </c>
      <c r="H399">
        <f t="shared" si="88"/>
        <v>5.7204510686897679E-3</v>
      </c>
      <c r="I399">
        <f t="shared" si="89"/>
        <v>117.77668579227876</v>
      </c>
      <c r="J399">
        <f t="shared" si="90"/>
        <v>274319878.39986098</v>
      </c>
      <c r="K399">
        <f t="shared" si="91"/>
        <v>0.5720451068689768</v>
      </c>
      <c r="L399">
        <f t="shared" si="92"/>
        <v>6.6098926037108943E-2</v>
      </c>
      <c r="M399">
        <f t="shared" si="93"/>
        <v>99.920598031257128</v>
      </c>
      <c r="N399">
        <f t="shared" si="94"/>
        <v>1.3303042705810052E-2</v>
      </c>
      <c r="O399">
        <f t="shared" si="95"/>
        <v>274319996.74859184</v>
      </c>
      <c r="P399">
        <f t="shared" si="96"/>
        <v>274319996.74859184</v>
      </c>
      <c r="Q399">
        <f t="shared" si="97"/>
        <v>4.0017713968171664</v>
      </c>
    </row>
    <row r="400" spans="1:17" x14ac:dyDescent="0.3">
      <c r="A400">
        <f t="shared" si="81"/>
        <v>379</v>
      </c>
      <c r="B400">
        <f t="shared" si="82"/>
        <v>5.5021813721371229E-4</v>
      </c>
      <c r="C400">
        <f t="shared" si="83"/>
        <v>3.5023892058938262E-7</v>
      </c>
      <c r="D400">
        <f t="shared" si="84"/>
        <v>2.302498396286419E-2</v>
      </c>
      <c r="E400">
        <f t="shared" si="85"/>
        <v>3.4996666186498466E-6</v>
      </c>
      <c r="F400">
        <f t="shared" si="86"/>
        <v>1.1779987176737474</v>
      </c>
      <c r="G400">
        <f t="shared" si="87"/>
        <v>2852974.3264751974</v>
      </c>
      <c r="H400">
        <f t="shared" si="88"/>
        <v>5.6110860374721993E-3</v>
      </c>
      <c r="I400">
        <f t="shared" si="89"/>
        <v>117.79987176737474</v>
      </c>
      <c r="J400">
        <f t="shared" si="90"/>
        <v>285297432.64751977</v>
      </c>
      <c r="K400">
        <f t="shared" si="91"/>
        <v>0.56110860374721994</v>
      </c>
      <c r="L400">
        <f t="shared" si="92"/>
        <v>6.4815626007859103E-2</v>
      </c>
      <c r="M400">
        <f t="shared" si="93"/>
        <v>99.922264857389408</v>
      </c>
      <c r="N400">
        <f t="shared" si="94"/>
        <v>1.2919516602704857E-2</v>
      </c>
      <c r="O400">
        <f t="shared" si="95"/>
        <v>285297551.0085001</v>
      </c>
      <c r="P400">
        <f t="shared" si="96"/>
        <v>285297551.0085001</v>
      </c>
      <c r="Q400">
        <f t="shared" si="97"/>
        <v>4.0017331547174573</v>
      </c>
    </row>
    <row r="401" spans="1:17" x14ac:dyDescent="0.3">
      <c r="A401">
        <f t="shared" si="81"/>
        <v>380</v>
      </c>
      <c r="B401">
        <f t="shared" si="82"/>
        <v>5.3942954628795315E-4</v>
      </c>
      <c r="C401">
        <f t="shared" si="83"/>
        <v>3.3676819287440627E-7</v>
      </c>
      <c r="D401">
        <f t="shared" si="84"/>
        <v>2.2797013824618011E-2</v>
      </c>
      <c r="E401">
        <f t="shared" si="85"/>
        <v>3.3651189788148612E-6</v>
      </c>
      <c r="F401">
        <f t="shared" si="86"/>
        <v>1.1782304622261688</v>
      </c>
      <c r="G401">
        <f t="shared" si="87"/>
        <v>2967141.7265311242</v>
      </c>
      <c r="H401">
        <f t="shared" si="88"/>
        <v>5.5038098924498763E-3</v>
      </c>
      <c r="I401">
        <f t="shared" si="89"/>
        <v>117.82304622261688</v>
      </c>
      <c r="J401">
        <f t="shared" si="90"/>
        <v>296714172.65311241</v>
      </c>
      <c r="K401">
        <f t="shared" si="91"/>
        <v>0.55038098924498757</v>
      </c>
      <c r="L401">
        <f t="shared" si="92"/>
        <v>6.3557232366130756E-2</v>
      </c>
      <c r="M401">
        <f t="shared" si="93"/>
        <v>99.923895724613246</v>
      </c>
      <c r="N401">
        <f t="shared" si="94"/>
        <v>1.2547043020624919E-2</v>
      </c>
      <c r="O401">
        <f t="shared" si="95"/>
        <v>296714291.02653962</v>
      </c>
      <c r="P401">
        <f t="shared" si="96"/>
        <v>296714291.02653962</v>
      </c>
      <c r="Q401">
        <f t="shared" si="97"/>
        <v>4.0016957655901519</v>
      </c>
    </row>
    <row r="402" spans="1:17" x14ac:dyDescent="0.3">
      <c r="A402">
        <f t="shared" si="81"/>
        <v>381</v>
      </c>
      <c r="B402">
        <f t="shared" si="82"/>
        <v>5.2885249636073833E-4</v>
      </c>
      <c r="C402">
        <f t="shared" si="83"/>
        <v>3.238155700715445E-7</v>
      </c>
      <c r="D402">
        <f t="shared" si="84"/>
        <v>2.2571300816453473E-2</v>
      </c>
      <c r="E402">
        <f t="shared" si="85"/>
        <v>3.2357429973441853E-6</v>
      </c>
      <c r="F402">
        <f t="shared" si="86"/>
        <v>1.1784620960155625</v>
      </c>
      <c r="G402">
        <f t="shared" si="87"/>
        <v>3085876.6739386078</v>
      </c>
      <c r="H402">
        <f t="shared" si="88"/>
        <v>5.3985828169446784E-3</v>
      </c>
      <c r="I402">
        <f t="shared" si="89"/>
        <v>117.84620960155625</v>
      </c>
      <c r="J402">
        <f t="shared" si="90"/>
        <v>308587667.39386076</v>
      </c>
      <c r="K402">
        <f t="shared" si="91"/>
        <v>0.53985828169446781</v>
      </c>
      <c r="L402">
        <f t="shared" si="92"/>
        <v>6.2323262134433836E-2</v>
      </c>
      <c r="M402">
        <f t="shared" si="93"/>
        <v>99.925491434191187</v>
      </c>
      <c r="N402">
        <f t="shared" si="94"/>
        <v>1.218530367437951E-2</v>
      </c>
      <c r="O402">
        <f t="shared" si="95"/>
        <v>308587785.77992862</v>
      </c>
      <c r="P402">
        <f t="shared" si="96"/>
        <v>308587785.77992862</v>
      </c>
      <c r="Q402">
        <f t="shared" si="97"/>
        <v>4.001659209709918</v>
      </c>
    </row>
    <row r="403" spans="1:17" x14ac:dyDescent="0.3">
      <c r="A403">
        <f t="shared" si="81"/>
        <v>382</v>
      </c>
      <c r="B403">
        <f t="shared" si="82"/>
        <v>5.1848283956935134E-4</v>
      </c>
      <c r="C403">
        <f t="shared" si="83"/>
        <v>3.1136112506879279E-7</v>
      </c>
      <c r="D403">
        <f t="shared" si="84"/>
        <v>2.2347822590547992E-2</v>
      </c>
      <c r="E403">
        <f t="shared" si="85"/>
        <v>3.1113399574928319E-6</v>
      </c>
      <c r="F403">
        <f t="shared" si="86"/>
        <v>1.1786936233772582</v>
      </c>
      <c r="G403">
        <f t="shared" si="87"/>
        <v>3209361.8863564236</v>
      </c>
      <c r="H403">
        <f t="shared" si="88"/>
        <v>5.2953657498586272E-3</v>
      </c>
      <c r="I403">
        <f t="shared" si="89"/>
        <v>117.86936233772582</v>
      </c>
      <c r="J403">
        <f t="shared" si="90"/>
        <v>320936188.63564235</v>
      </c>
      <c r="K403">
        <f t="shared" si="91"/>
        <v>0.52953657498586271</v>
      </c>
      <c r="L403">
        <f t="shared" si="92"/>
        <v>6.1113241683092838E-2</v>
      </c>
      <c r="M403">
        <f t="shared" si="93"/>
        <v>99.927052768883911</v>
      </c>
      <c r="N403">
        <f t="shared" si="94"/>
        <v>1.1833989432990473E-2</v>
      </c>
      <c r="O403">
        <f t="shared" si="95"/>
        <v>320936307.03454125</v>
      </c>
      <c r="P403">
        <f t="shared" si="96"/>
        <v>320936307.03454125</v>
      </c>
      <c r="Q403">
        <f t="shared" si="97"/>
        <v>4.0016234678254659</v>
      </c>
    </row>
    <row r="404" spans="1:17" x14ac:dyDescent="0.3">
      <c r="A404">
        <f t="shared" si="81"/>
        <v>383</v>
      </c>
      <c r="B404">
        <f t="shared" si="82"/>
        <v>5.0831650938171712E-4</v>
      </c>
      <c r="C404">
        <f t="shared" si="83"/>
        <v>2.9938569718153154E-7</v>
      </c>
      <c r="D404">
        <f t="shared" si="84"/>
        <v>2.2126557020344551E-2</v>
      </c>
      <c r="E404">
        <f t="shared" si="85"/>
        <v>2.9917187739375222E-6</v>
      </c>
      <c r="F404">
        <f t="shared" si="86"/>
        <v>1.1789250485487699</v>
      </c>
      <c r="G404">
        <f t="shared" si="87"/>
        <v>3337787.3904511048</v>
      </c>
      <c r="H404">
        <f t="shared" si="88"/>
        <v>5.1941203714773601E-3</v>
      </c>
      <c r="I404">
        <f t="shared" si="89"/>
        <v>117.89250485487699</v>
      </c>
      <c r="J404">
        <f t="shared" si="90"/>
        <v>333778739.04511046</v>
      </c>
      <c r="K404">
        <f t="shared" si="91"/>
        <v>0.51941203714773598</v>
      </c>
      <c r="L404">
        <f t="shared" si="92"/>
        <v>5.9926706550098213E-2</v>
      </c>
      <c r="M404">
        <f t="shared" si="93"/>
        <v>99.928580493392886</v>
      </c>
      <c r="N404">
        <f t="shared" si="94"/>
        <v>1.1492800057002702E-2</v>
      </c>
      <c r="O404">
        <f t="shared" si="95"/>
        <v>333778857.45702738</v>
      </c>
      <c r="P404">
        <f t="shared" si="96"/>
        <v>333778857.45702738</v>
      </c>
      <c r="Q404">
        <f t="shared" si="97"/>
        <v>4.0015885211466262</v>
      </c>
    </row>
    <row r="405" spans="1:17" x14ac:dyDescent="0.3">
      <c r="A405">
        <f t="shared" si="81"/>
        <v>384</v>
      </c>
      <c r="B405">
        <f t="shared" si="82"/>
        <v>4.9834951900168335E-4</v>
      </c>
      <c r="C405">
        <f t="shared" si="83"/>
        <v>2.8787086267454946E-7</v>
      </c>
      <c r="D405">
        <f t="shared" si="84"/>
        <v>2.1907482198360938E-2</v>
      </c>
      <c r="E405">
        <f t="shared" si="85"/>
        <v>2.8766956999516793E-6</v>
      </c>
      <c r="F405">
        <f t="shared" si="86"/>
        <v>1.1791563756721049</v>
      </c>
      <c r="G405">
        <f t="shared" si="87"/>
        <v>3471350.8142631166</v>
      </c>
      <c r="H405">
        <f t="shared" si="88"/>
        <v>5.0948090895343058E-3</v>
      </c>
      <c r="I405">
        <f t="shared" si="89"/>
        <v>117.91563756721048</v>
      </c>
      <c r="J405">
        <f t="shared" si="90"/>
        <v>347135081.42631167</v>
      </c>
      <c r="K405">
        <f t="shared" si="91"/>
        <v>0.50948090895343057</v>
      </c>
      <c r="L405">
        <f t="shared" si="92"/>
        <v>5.8763201264396166E-2</v>
      </c>
      <c r="M405">
        <f t="shared" si="93"/>
        <v>99.930075354792308</v>
      </c>
      <c r="N405">
        <f t="shared" si="94"/>
        <v>1.116144394330203E-2</v>
      </c>
      <c r="O405">
        <f t="shared" si="95"/>
        <v>347135199.85143012</v>
      </c>
      <c r="P405">
        <f t="shared" si="96"/>
        <v>347135199.85143012</v>
      </c>
      <c r="Q405">
        <f t="shared" si="97"/>
        <v>4.0015543513334473</v>
      </c>
    </row>
    <row r="406" spans="1:17" x14ac:dyDescent="0.3">
      <c r="A406">
        <f t="shared" si="81"/>
        <v>385</v>
      </c>
      <c r="B406">
        <f t="shared" si="82"/>
        <v>4.8857795980557196E-4</v>
      </c>
      <c r="C406">
        <f t="shared" si="83"/>
        <v>2.7679890641783605E-7</v>
      </c>
      <c r="D406">
        <f t="shared" si="84"/>
        <v>2.1690576434020732E-2</v>
      </c>
      <c r="E406">
        <f t="shared" si="85"/>
        <v>2.7660940458012948E-6</v>
      </c>
      <c r="F406">
        <f t="shared" si="86"/>
        <v>1.1793876087960142</v>
      </c>
      <c r="G406">
        <f t="shared" si="87"/>
        <v>3610257.6912677758</v>
      </c>
      <c r="H406">
        <f t="shared" si="88"/>
        <v>4.9973950255310096E-3</v>
      </c>
      <c r="I406">
        <f t="shared" si="89"/>
        <v>117.93876087960142</v>
      </c>
      <c r="J406">
        <f t="shared" si="90"/>
        <v>361025769.12677759</v>
      </c>
      <c r="K406">
        <f t="shared" si="91"/>
        <v>0.49973950255310096</v>
      </c>
      <c r="L406">
        <f t="shared" si="92"/>
        <v>5.7622279172552866E-2</v>
      </c>
      <c r="M406">
        <f t="shared" si="93"/>
        <v>99.931538082950198</v>
      </c>
      <c r="N406">
        <f t="shared" si="94"/>
        <v>1.0839637877227535E-2</v>
      </c>
      <c r="O406">
        <f t="shared" si="95"/>
        <v>361025887.56527799</v>
      </c>
      <c r="P406">
        <f t="shared" si="96"/>
        <v>361025887.56527799</v>
      </c>
      <c r="Q406">
        <f t="shared" si="97"/>
        <v>4.0015209404845598</v>
      </c>
    </row>
    <row r="407" spans="1:17" x14ac:dyDescent="0.3">
      <c r="A407">
        <f t="shared" ref="A407:A421" si="98">A406+1</f>
        <v>386</v>
      </c>
      <c r="B407">
        <f t="shared" si="82"/>
        <v>4.789979998093842E-4</v>
      </c>
      <c r="C407">
        <f t="shared" si="83"/>
        <v>2.6615279463253462E-7</v>
      </c>
      <c r="D407">
        <f t="shared" si="84"/>
        <v>2.1475818251505671E-2</v>
      </c>
      <c r="E407">
        <f t="shared" si="85"/>
        <v>2.659743907932609E-6</v>
      </c>
      <c r="F407">
        <f t="shared" si="86"/>
        <v>1.1796187518781922</v>
      </c>
      <c r="G407">
        <f t="shared" si="87"/>
        <v>3754721.776598759</v>
      </c>
      <c r="H407">
        <f t="shared" si="88"/>
        <v>4.9018420013091993E-3</v>
      </c>
      <c r="I407">
        <f t="shared" si="89"/>
        <v>117.96187518781922</v>
      </c>
      <c r="J407">
        <f t="shared" si="90"/>
        <v>375472177.65987587</v>
      </c>
      <c r="K407">
        <f t="shared" si="91"/>
        <v>0.4901842001309199</v>
      </c>
      <c r="L407">
        <f t="shared" si="92"/>
        <v>5.6503502268729633E-2</v>
      </c>
      <c r="M407">
        <f t="shared" si="93"/>
        <v>99.93296939093949</v>
      </c>
      <c r="N407">
        <f t="shared" si="94"/>
        <v>1.0527106791771318E-2</v>
      </c>
      <c r="O407">
        <f t="shared" si="95"/>
        <v>375472296.11193526</v>
      </c>
      <c r="P407">
        <f t="shared" si="96"/>
        <v>375472296.11193526</v>
      </c>
      <c r="Q407">
        <f t="shared" si="97"/>
        <v>4.0014882711271405</v>
      </c>
    </row>
    <row r="408" spans="1:17" x14ac:dyDescent="0.3">
      <c r="A408">
        <f t="shared" si="98"/>
        <v>387</v>
      </c>
      <c r="B408">
        <f t="shared" si="82"/>
        <v>4.6960588216606302E-4</v>
      </c>
      <c r="C408">
        <f t="shared" si="83"/>
        <v>2.5591614868512946E-7</v>
      </c>
      <c r="D408">
        <f t="shared" si="84"/>
        <v>2.1263186387629383E-2</v>
      </c>
      <c r="E408">
        <f t="shared" si="85"/>
        <v>2.5574819085389041E-6</v>
      </c>
      <c r="F408">
        <f t="shared" si="86"/>
        <v>1.1798498087874174</v>
      </c>
      <c r="G408">
        <f t="shared" si="87"/>
        <v>3904965.3759206217</v>
      </c>
      <c r="H408">
        <f t="shared" si="88"/>
        <v>4.8081145258701361E-3</v>
      </c>
      <c r="I408">
        <f t="shared" si="89"/>
        <v>117.98498087874174</v>
      </c>
      <c r="J408">
        <f t="shared" si="90"/>
        <v>390496537.59206218</v>
      </c>
      <c r="K408">
        <f t="shared" si="91"/>
        <v>0.48081145258701363</v>
      </c>
      <c r="L408">
        <f t="shared" si="92"/>
        <v>5.5406441027907594E-2</v>
      </c>
      <c r="M408">
        <f t="shared" si="93"/>
        <v>99.934369975438429</v>
      </c>
      <c r="N408">
        <f t="shared" si="94"/>
        <v>1.0223583533664499E-2</v>
      </c>
      <c r="O408">
        <f t="shared" si="95"/>
        <v>390496656.05785453</v>
      </c>
      <c r="P408">
        <f t="shared" si="96"/>
        <v>390496656.05785453</v>
      </c>
      <c r="Q408">
        <f t="shared" si="97"/>
        <v>4.0014563262052771</v>
      </c>
    </row>
    <row r="409" spans="1:17" x14ac:dyDescent="0.3">
      <c r="A409">
        <f t="shared" si="98"/>
        <v>388</v>
      </c>
      <c r="B409">
        <f t="shared" si="82"/>
        <v>4.6039792369221861E-4</v>
      </c>
      <c r="C409">
        <f t="shared" si="83"/>
        <v>2.4607321988954755E-7</v>
      </c>
      <c r="D409">
        <f t="shared" si="84"/>
        <v>2.1052659789732059E-2</v>
      </c>
      <c r="E409">
        <f t="shared" si="85"/>
        <v>2.4591509451094412E-6</v>
      </c>
      <c r="F409">
        <f t="shared" si="86"/>
        <v>1.1800807833056481</v>
      </c>
      <c r="G409">
        <f t="shared" si="87"/>
        <v>4061219.687456388</v>
      </c>
      <c r="H409">
        <f t="shared" si="88"/>
        <v>4.7161777824370138E-3</v>
      </c>
      <c r="I409">
        <f t="shared" si="89"/>
        <v>118.00807833056481</v>
      </c>
      <c r="J409">
        <f t="shared" si="90"/>
        <v>406121968.74563879</v>
      </c>
      <c r="K409">
        <f t="shared" si="91"/>
        <v>0.47161777824370138</v>
      </c>
      <c r="L409">
        <f t="shared" si="92"/>
        <v>5.4330674242300737E-2</v>
      </c>
      <c r="M409">
        <f t="shared" si="93"/>
        <v>99.935740517121531</v>
      </c>
      <c r="N409">
        <f t="shared" si="94"/>
        <v>9.9288086361539428E-3</v>
      </c>
      <c r="O409">
        <f t="shared" si="95"/>
        <v>406122087.22533488</v>
      </c>
      <c r="P409">
        <f t="shared" si="96"/>
        <v>406122087.22533488</v>
      </c>
      <c r="Q409">
        <f t="shared" si="97"/>
        <v>4.0014250890705094</v>
      </c>
    </row>
    <row r="410" spans="1:17" x14ac:dyDescent="0.3">
      <c r="A410">
        <f t="shared" si="98"/>
        <v>389</v>
      </c>
      <c r="B410">
        <f t="shared" si="82"/>
        <v>4.5137051342374372E-4</v>
      </c>
      <c r="C410">
        <f t="shared" si="83"/>
        <v>2.3660886527841106E-7</v>
      </c>
      <c r="D410">
        <f t="shared" si="84"/>
        <v>2.0844217613596103E-2</v>
      </c>
      <c r="E410">
        <f t="shared" si="85"/>
        <v>2.3645999495786949E-6</v>
      </c>
      <c r="F410">
        <f t="shared" si="86"/>
        <v>1.1803116791300594</v>
      </c>
      <c r="G410">
        <f t="shared" si="87"/>
        <v>4223725.1576963374</v>
      </c>
      <c r="H410">
        <f t="shared" si="88"/>
        <v>4.6259976157560327E-3</v>
      </c>
      <c r="I410">
        <f t="shared" si="89"/>
        <v>118.03116791300594</v>
      </c>
      <c r="J410">
        <f t="shared" si="90"/>
        <v>422372515.76963377</v>
      </c>
      <c r="K410">
        <f t="shared" si="91"/>
        <v>0.46259976157560329</v>
      </c>
      <c r="L410">
        <f t="shared" si="92"/>
        <v>5.3275788860897601E-2</v>
      </c>
      <c r="M410">
        <f t="shared" si="93"/>
        <v>99.937081681040823</v>
      </c>
      <c r="N410">
        <f t="shared" si="94"/>
        <v>9.6425300982795475E-3</v>
      </c>
      <c r="O410">
        <f t="shared" si="95"/>
        <v>422372634.26340145</v>
      </c>
      <c r="P410">
        <f t="shared" si="96"/>
        <v>422372634.26340151</v>
      </c>
      <c r="Q410">
        <f t="shared" si="97"/>
        <v>4.0013945434713705</v>
      </c>
    </row>
    <row r="411" spans="1:17" x14ac:dyDescent="0.3">
      <c r="A411">
        <f t="shared" si="98"/>
        <v>390</v>
      </c>
      <c r="B411">
        <f t="shared" si="82"/>
        <v>4.425201111997488E-4</v>
      </c>
      <c r="C411">
        <f t="shared" si="83"/>
        <v>2.2750852430616445E-7</v>
      </c>
      <c r="D411">
        <f t="shared" si="84"/>
        <v>2.0637839221382275E-2</v>
      </c>
      <c r="E411">
        <f t="shared" si="85"/>
        <v>2.2736836567085959E-6</v>
      </c>
      <c r="F411">
        <f t="shared" si="86"/>
        <v>1.1805424998750353</v>
      </c>
      <c r="G411">
        <f t="shared" si="87"/>
        <v>4392731.8513352768</v>
      </c>
      <c r="H411">
        <f t="shared" si="88"/>
        <v>4.5375405196320653E-3</v>
      </c>
      <c r="I411">
        <f t="shared" si="89"/>
        <v>118.05424998750354</v>
      </c>
      <c r="J411">
        <f t="shared" si="90"/>
        <v>439273185.1335277</v>
      </c>
      <c r="K411">
        <f t="shared" si="91"/>
        <v>0.45375405196320651</v>
      </c>
      <c r="L411">
        <f t="shared" si="92"/>
        <v>5.2241379832073012E-2</v>
      </c>
      <c r="M411">
        <f t="shared" si="93"/>
        <v>99.938394116997458</v>
      </c>
      <c r="N411">
        <f t="shared" si="94"/>
        <v>9.3645031704673934E-3</v>
      </c>
      <c r="O411">
        <f t="shared" si="95"/>
        <v>439273303.64153177</v>
      </c>
      <c r="P411">
        <f t="shared" si="96"/>
        <v>439273303.64153183</v>
      </c>
      <c r="Q411">
        <f t="shared" si="97"/>
        <v>4.0013646735433728</v>
      </c>
    </row>
    <row r="412" spans="1:17" x14ac:dyDescent="0.3">
      <c r="A412">
        <f t="shared" si="98"/>
        <v>391</v>
      </c>
      <c r="B412">
        <f t="shared" si="82"/>
        <v>4.3384324627426357E-4</v>
      </c>
      <c r="C412">
        <f t="shared" si="83"/>
        <v>2.1875819644823509E-7</v>
      </c>
      <c r="D412">
        <f t="shared" si="84"/>
        <v>2.0433504179586413E-2</v>
      </c>
      <c r="E412">
        <f t="shared" si="85"/>
        <v>2.1862623813505246E-6</v>
      </c>
      <c r="F412">
        <f t="shared" si="86"/>
        <v>1.1807732490741127</v>
      </c>
      <c r="G412">
        <f t="shared" si="87"/>
        <v>4568499.8360074405</v>
      </c>
      <c r="H412">
        <f t="shared" si="88"/>
        <v>4.4507736246946891E-3</v>
      </c>
      <c r="I412">
        <f t="shared" si="89"/>
        <v>118.07732490741128</v>
      </c>
      <c r="J412">
        <f t="shared" si="90"/>
        <v>456849983.60074407</v>
      </c>
      <c r="K412">
        <f t="shared" si="91"/>
        <v>0.44507736246946888</v>
      </c>
      <c r="L412">
        <f t="shared" si="92"/>
        <v>5.1227049949212268E-2</v>
      </c>
      <c r="M412">
        <f t="shared" si="93"/>
        <v>99.939678459904556</v>
      </c>
      <c r="N412">
        <f t="shared" si="94"/>
        <v>9.094490146259189E-3</v>
      </c>
      <c r="O412">
        <f t="shared" si="95"/>
        <v>456850102.12314636</v>
      </c>
      <c r="P412">
        <f t="shared" si="96"/>
        <v>456850102.1231463</v>
      </c>
      <c r="Q412">
        <f t="shared" si="97"/>
        <v>4.0013354637999932</v>
      </c>
    </row>
    <row r="413" spans="1:17" x14ac:dyDescent="0.3">
      <c r="A413">
        <f t="shared" si="98"/>
        <v>392</v>
      </c>
      <c r="B413">
        <f t="shared" si="82"/>
        <v>4.2533651595516033E-4</v>
      </c>
      <c r="C413">
        <f t="shared" si="83"/>
        <v>2.1034441966176451E-7</v>
      </c>
      <c r="D413">
        <f t="shared" si="84"/>
        <v>2.0231192257016247E-2</v>
      </c>
      <c r="E413">
        <f t="shared" si="85"/>
        <v>2.1022018042472381E-6</v>
      </c>
      <c r="F413">
        <f t="shared" si="86"/>
        <v>1.1810039301818755</v>
      </c>
      <c r="G413">
        <f t="shared" si="87"/>
        <v>4751299.5824109102</v>
      </c>
      <c r="H413">
        <f t="shared" si="88"/>
        <v>4.3656646863905954E-3</v>
      </c>
      <c r="I413">
        <f t="shared" si="89"/>
        <v>118.10039301818756</v>
      </c>
      <c r="J413">
        <f t="shared" si="90"/>
        <v>475129958.24109101</v>
      </c>
      <c r="K413">
        <f t="shared" si="91"/>
        <v>0.43656646863905957</v>
      </c>
      <c r="L413">
        <f t="shared" si="92"/>
        <v>5.023240969929104E-2</v>
      </c>
      <c r="M413">
        <f t="shared" si="93"/>
        <v>99.94093533014069</v>
      </c>
      <c r="N413">
        <f t="shared" si="94"/>
        <v>8.8322601600034686E-3</v>
      </c>
      <c r="O413">
        <f t="shared" si="95"/>
        <v>475130076.77805048</v>
      </c>
      <c r="P413">
        <f t="shared" si="96"/>
        <v>475130076.77805054</v>
      </c>
      <c r="Q413">
        <f t="shared" si="97"/>
        <v>4.0013068991230805</v>
      </c>
    </row>
    <row r="414" spans="1:17" x14ac:dyDescent="0.3">
      <c r="A414">
        <f t="shared" si="98"/>
        <v>393</v>
      </c>
      <c r="B414">
        <f t="shared" ref="B414:B421" si="99">A$11^(-$A414)</f>
        <v>4.1699658426976505E-4</v>
      </c>
      <c r="C414">
        <f t="shared" ref="C414:C421" si="100">B$11^(-$A414)</f>
        <v>2.0225424967477353E-7</v>
      </c>
      <c r="D414">
        <f t="shared" ref="D414:D421" si="101">C$11^(-$A414)</f>
        <v>2.0030883422788363E-2</v>
      </c>
      <c r="E414">
        <f t="shared" ref="E414:E421" si="102">(1+A$14*B414+B$14*C414+C$14*D414)/(A$8*B414^$C$2+$B$8*C414^$C$2+C$8*D414^$C$2)</f>
        <v>2.0213727660479157E-6</v>
      </c>
      <c r="F414">
        <f t="shared" ref="F414:F421" si="103">A$8*$E414/(B414^$B$2)-A$14</f>
        <v>1.1812345465758038</v>
      </c>
      <c r="G414">
        <f t="shared" ref="G414:G421" si="104">B$8*$E414/(C414^$B$2)-B$14</f>
        <v>4941412.3804371534</v>
      </c>
      <c r="H414">
        <f t="shared" ref="H414:H421" si="105">C$8*$E414/(D414^$B$2)-C$14</f>
        <v>4.2821820731983188E-3</v>
      </c>
      <c r="I414">
        <f t="shared" ref="I414:I421" si="106">$A$17*F414</f>
        <v>118.12345465758038</v>
      </c>
      <c r="J414">
        <f t="shared" ref="J414:J421" si="107">$A$17*G414</f>
        <v>494141238.04371536</v>
      </c>
      <c r="K414">
        <f t="shared" ref="K414:K421" si="108">$A$17*H414</f>
        <v>0.4282182073198319</v>
      </c>
      <c r="L414">
        <f t="shared" ref="L414:L421" si="109">B414*I414</f>
        <v>4.9257077114355487E-2</v>
      </c>
      <c r="M414">
        <f t="shared" ref="M414:M421" si="110">C414*J414</f>
        <v>99.942165333895304</v>
      </c>
      <c r="N414">
        <f t="shared" ref="N414:N421" si="111">D414*K414</f>
        <v>8.5775889903389711E-3</v>
      </c>
      <c r="O414">
        <f t="shared" ref="O414:O421" si="112">B$21*I414+C$21*J414+D$21*K414</f>
        <v>494141356.59538817</v>
      </c>
      <c r="P414">
        <f t="shared" ref="P414:P421" si="113">O414/$O$21*100</f>
        <v>494141356.59538817</v>
      </c>
      <c r="Q414">
        <f t="shared" ref="Q414:Q421" si="114">100*(P414/P413-1)</f>
        <v>4.001278964753574</v>
      </c>
    </row>
    <row r="415" spans="1:17" x14ac:dyDescent="0.3">
      <c r="A415">
        <f t="shared" si="98"/>
        <v>394</v>
      </c>
      <c r="B415">
        <f t="shared" si="99"/>
        <v>4.0882018065663235E-4</v>
      </c>
      <c r="C415">
        <f t="shared" si="100"/>
        <v>1.9447524007189761E-7</v>
      </c>
      <c r="D415">
        <f t="shared" si="101"/>
        <v>1.9832557844344914E-2</v>
      </c>
      <c r="E415">
        <f t="shared" si="102"/>
        <v>1.943651069221937E-6</v>
      </c>
      <c r="F415">
        <f t="shared" si="103"/>
        <v>1.1814651015580804</v>
      </c>
      <c r="G415">
        <f t="shared" si="104"/>
        <v>5139130.7719458649</v>
      </c>
      <c r="H415">
        <f t="shared" si="105"/>
        <v>4.2002947550613618E-3</v>
      </c>
      <c r="I415">
        <f t="shared" si="106"/>
        <v>118.14651015580804</v>
      </c>
      <c r="J415">
        <f t="shared" si="107"/>
        <v>513913077.19458652</v>
      </c>
      <c r="K415">
        <f t="shared" si="108"/>
        <v>0.42002947550613617</v>
      </c>
      <c r="L415">
        <f t="shared" si="109"/>
        <v>4.8300677625848096E-2</v>
      </c>
      <c r="M415">
        <f t="shared" si="110"/>
        <v>99.943369063504861</v>
      </c>
      <c r="N415">
        <f t="shared" si="111"/>
        <v>8.3302588693053015E-3</v>
      </c>
      <c r="O415">
        <f t="shared" si="112"/>
        <v>513913195.76112616</v>
      </c>
      <c r="P415">
        <f t="shared" si="113"/>
        <v>513913195.76112616</v>
      </c>
      <c r="Q415">
        <f t="shared" si="114"/>
        <v>4.0012516462829772</v>
      </c>
    </row>
    <row r="416" spans="1:17" x14ac:dyDescent="0.3">
      <c r="A416">
        <f t="shared" si="98"/>
        <v>395</v>
      </c>
      <c r="B416">
        <f t="shared" si="99"/>
        <v>4.0080409868297297E-4</v>
      </c>
      <c r="C416">
        <f t="shared" si="100"/>
        <v>1.8699542314605541E-7</v>
      </c>
      <c r="D416">
        <f t="shared" si="101"/>
        <v>1.9636195885490013E-2</v>
      </c>
      <c r="E416">
        <f t="shared" si="102"/>
        <v>1.8689172875690487E-6</v>
      </c>
      <c r="F416">
        <f t="shared" si="103"/>
        <v>1.1816955983573489</v>
      </c>
      <c r="G416">
        <f t="shared" si="104"/>
        <v>5344759.0008509587</v>
      </c>
      <c r="H416">
        <f t="shared" si="105"/>
        <v>4.1199722920358534E-3</v>
      </c>
      <c r="I416">
        <f t="shared" si="106"/>
        <v>118.1695598357349</v>
      </c>
      <c r="J416">
        <f t="shared" si="107"/>
        <v>534475900.08509588</v>
      </c>
      <c r="K416">
        <f t="shared" si="108"/>
        <v>0.41199722920358534</v>
      </c>
      <c r="L416">
        <f t="shared" si="109"/>
        <v>4.7362843921725371E-2</v>
      </c>
      <c r="M416">
        <f t="shared" si="110"/>
        <v>99.944547097781339</v>
      </c>
      <c r="N416">
        <f t="shared" si="111"/>
        <v>8.0900582969207283E-3</v>
      </c>
      <c r="O416">
        <f t="shared" si="112"/>
        <v>534476018.66665298</v>
      </c>
      <c r="P416">
        <f t="shared" si="113"/>
        <v>534476018.66665298</v>
      </c>
      <c r="Q416">
        <f t="shared" si="114"/>
        <v>4.0012249296444757</v>
      </c>
    </row>
    <row r="417" spans="1:17" x14ac:dyDescent="0.3">
      <c r="A417">
        <f t="shared" si="98"/>
        <v>396</v>
      </c>
      <c r="B417">
        <f t="shared" si="99"/>
        <v>3.9294519478722835E-4</v>
      </c>
      <c r="C417">
        <f t="shared" si="100"/>
        <v>1.7980329148659169E-7</v>
      </c>
      <c r="D417">
        <f t="shared" si="101"/>
        <v>1.944177810444556E-2</v>
      </c>
      <c r="E417">
        <f t="shared" si="102"/>
        <v>1.7970565830350863E-6</v>
      </c>
      <c r="F417">
        <f t="shared" si="103"/>
        <v>1.1819260401304363</v>
      </c>
      <c r="G417">
        <f t="shared" si="104"/>
        <v>5558613.481210148</v>
      </c>
      <c r="H417">
        <f t="shared" si="105"/>
        <v>4.0411848231488839E-3</v>
      </c>
      <c r="I417">
        <f t="shared" si="106"/>
        <v>118.19260401304363</v>
      </c>
      <c r="J417">
        <f t="shared" si="107"/>
        <v>555861348.12101483</v>
      </c>
      <c r="K417">
        <f t="shared" si="108"/>
        <v>0.40411848231488839</v>
      </c>
      <c r="L417">
        <f t="shared" si="109"/>
        <v>4.6443215806315177E-2</v>
      </c>
      <c r="M417">
        <f t="shared" si="110"/>
        <v>99.945700002332643</v>
      </c>
      <c r="N417">
        <f t="shared" si="111"/>
        <v>7.8567818610713672E-3</v>
      </c>
      <c r="O417">
        <f t="shared" si="112"/>
        <v>555861466.71773744</v>
      </c>
      <c r="P417">
        <f t="shared" si="113"/>
        <v>555861466.71773744</v>
      </c>
      <c r="Q417">
        <f t="shared" si="114"/>
        <v>4.0011988011051214</v>
      </c>
    </row>
    <row r="418" spans="1:17" x14ac:dyDescent="0.3">
      <c r="A418">
        <f t="shared" si="98"/>
        <v>397</v>
      </c>
      <c r="B418">
        <f t="shared" si="99"/>
        <v>3.8524038704630236E-4</v>
      </c>
      <c r="C418">
        <f t="shared" si="100"/>
        <v>1.7288778027556894E-7</v>
      </c>
      <c r="D418">
        <f t="shared" si="101"/>
        <v>1.9249285251926294E-2</v>
      </c>
      <c r="E418">
        <f t="shared" si="102"/>
        <v>1.7279585295535367E-6</v>
      </c>
      <c r="F418">
        <f t="shared" si="103"/>
        <v>1.1821564299640244</v>
      </c>
      <c r="G418">
        <f t="shared" si="104"/>
        <v>5781023.2840382094</v>
      </c>
      <c r="H418">
        <f t="shared" si="105"/>
        <v>3.9639030554638093E-3</v>
      </c>
      <c r="I418">
        <f t="shared" si="106"/>
        <v>118.21564299640244</v>
      </c>
      <c r="J418">
        <f t="shared" si="107"/>
        <v>578102328.40382099</v>
      </c>
      <c r="K418">
        <f t="shared" si="108"/>
        <v>0.39639030554638094</v>
      </c>
      <c r="L418">
        <f t="shared" si="109"/>
        <v>4.554144006286158E-2</v>
      </c>
      <c r="M418">
        <f t="shared" si="110"/>
        <v>99.946828329874592</v>
      </c>
      <c r="N418">
        <f t="shared" si="111"/>
        <v>7.630230062560508E-3</v>
      </c>
      <c r="O418">
        <f t="shared" si="112"/>
        <v>578102447.01585436</v>
      </c>
      <c r="P418">
        <f t="shared" si="113"/>
        <v>578102447.01585436</v>
      </c>
      <c r="Q418">
        <f t="shared" si="114"/>
        <v>4.001173247256351</v>
      </c>
    </row>
    <row r="419" spans="1:17" x14ac:dyDescent="0.3">
      <c r="A419">
        <f t="shared" si="98"/>
        <v>398</v>
      </c>
      <c r="B419">
        <f t="shared" si="99"/>
        <v>3.7768665396696295E-4</v>
      </c>
      <c r="C419">
        <f t="shared" si="100"/>
        <v>1.6623825026497013E-7</v>
      </c>
      <c r="D419">
        <f t="shared" si="101"/>
        <v>1.9058698269233953E-2</v>
      </c>
      <c r="E419">
        <f t="shared" si="102"/>
        <v>1.6615169436439056E-6</v>
      </c>
      <c r="F419">
        <f t="shared" si="103"/>
        <v>1.1823867708762905</v>
      </c>
      <c r="G419">
        <f t="shared" si="104"/>
        <v>6012330.6435929956</v>
      </c>
      <c r="H419">
        <f t="shared" si="105"/>
        <v>3.8880982533487781E-3</v>
      </c>
      <c r="I419">
        <f t="shared" si="106"/>
        <v>118.23867708762906</v>
      </c>
      <c r="J419">
        <f t="shared" si="107"/>
        <v>601233064.35929954</v>
      </c>
      <c r="K419">
        <f t="shared" si="108"/>
        <v>0.38880982533487779</v>
      </c>
      <c r="L419">
        <f t="shared" si="109"/>
        <v>4.4657170318706828E-2</v>
      </c>
      <c r="M419">
        <f t="shared" si="110"/>
        <v>99.947932620536136</v>
      </c>
      <c r="N419">
        <f t="shared" si="111"/>
        <v>7.4102091451709907E-3</v>
      </c>
      <c r="O419">
        <f t="shared" si="112"/>
        <v>601233182.98678648</v>
      </c>
      <c r="P419">
        <f t="shared" si="113"/>
        <v>601233182.98678648</v>
      </c>
      <c r="Q419">
        <f t="shared" si="114"/>
        <v>4.0011482550077693</v>
      </c>
    </row>
    <row r="420" spans="1:17" x14ac:dyDescent="0.3">
      <c r="A420">
        <f t="shared" si="98"/>
        <v>399</v>
      </c>
      <c r="B420">
        <f t="shared" si="99"/>
        <v>3.7028103330094422E-4</v>
      </c>
      <c r="C420">
        <f t="shared" si="100"/>
        <v>1.5984447140862513E-7</v>
      </c>
      <c r="D420">
        <f t="shared" si="101"/>
        <v>1.8869998286370256E-2</v>
      </c>
      <c r="E420">
        <f t="shared" si="102"/>
        <v>1.5976297215081269E-6</v>
      </c>
      <c r="F420">
        <f t="shared" si="103"/>
        <v>1.1826170658185002</v>
      </c>
      <c r="G420">
        <f t="shared" si="104"/>
        <v>6252891.4839129774</v>
      </c>
      <c r="H420">
        <f t="shared" si="105"/>
        <v>3.8137422279448858E-3</v>
      </c>
      <c r="I420">
        <f t="shared" si="106"/>
        <v>118.26170658185002</v>
      </c>
      <c r="J420">
        <f t="shared" si="107"/>
        <v>625289148.3912977</v>
      </c>
      <c r="K420">
        <f t="shared" si="108"/>
        <v>0.38137422279448857</v>
      </c>
      <c r="L420">
        <f t="shared" si="109"/>
        <v>4.3790066913060505E-2</v>
      </c>
      <c r="M420">
        <f t="shared" si="110"/>
        <v>99.949013402156339</v>
      </c>
      <c r="N420">
        <f t="shared" si="111"/>
        <v>7.1965309305977877E-3</v>
      </c>
      <c r="O420">
        <f t="shared" si="112"/>
        <v>625289267.03437853</v>
      </c>
      <c r="P420">
        <f t="shared" si="113"/>
        <v>625289267.03437853</v>
      </c>
      <c r="Q420">
        <f t="shared" si="114"/>
        <v>4.0011238115779113</v>
      </c>
    </row>
    <row r="421" spans="1:17" x14ac:dyDescent="0.3">
      <c r="A421">
        <f t="shared" si="98"/>
        <v>400</v>
      </c>
      <c r="B421">
        <f t="shared" si="99"/>
        <v>3.6302062088327858E-4</v>
      </c>
      <c r="C421">
        <f t="shared" si="100"/>
        <v>1.5369660712367801E-7</v>
      </c>
      <c r="D421">
        <f t="shared" si="101"/>
        <v>1.8683166620168563E-2</v>
      </c>
      <c r="E421">
        <f t="shared" si="102"/>
        <v>1.5361986823761388E-6</v>
      </c>
      <c r="F421">
        <f t="shared" si="103"/>
        <v>1.1828473176765706</v>
      </c>
      <c r="G421">
        <f t="shared" si="104"/>
        <v>6503075.9664164754</v>
      </c>
      <c r="H421">
        <f t="shared" si="105"/>
        <v>3.7408073268303615E-3</v>
      </c>
      <c r="I421">
        <f t="shared" si="106"/>
        <v>118.28473176765706</v>
      </c>
      <c r="J421">
        <f t="shared" si="107"/>
        <v>650307596.64164758</v>
      </c>
      <c r="K421">
        <f t="shared" si="108"/>
        <v>0.37408073268303615</v>
      </c>
      <c r="L421">
        <f t="shared" si="109"/>
        <v>4.2939796767306936E-2</v>
      </c>
      <c r="M421">
        <f t="shared" si="110"/>
        <v>99.950071190574576</v>
      </c>
      <c r="N421">
        <f t="shared" si="111"/>
        <v>6.9890126581119002E-3</v>
      </c>
      <c r="O421">
        <f t="shared" si="112"/>
        <v>650307715.3004601</v>
      </c>
      <c r="P421">
        <f t="shared" si="113"/>
        <v>650307715.3004601</v>
      </c>
      <c r="Q421">
        <f t="shared" si="114"/>
        <v>4.0010999044872486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C-D</vt:lpstr>
      <vt:lpstr>C.E.S.&lt;0</vt:lpstr>
      <vt:lpstr>C.E.S.&gt;0</vt:lpstr>
      <vt:lpstr>C-D comp</vt:lpstr>
      <vt:lpstr>C.-D. growth</vt:lpstr>
      <vt:lpstr>C.E.S.&lt;0 comp</vt:lpstr>
      <vt:lpstr>C.E.S.&lt;0 growth</vt:lpstr>
      <vt:lpstr>C.E.S.&gt;0 comp</vt:lpstr>
      <vt:lpstr>C.E.S.&gt;0 growth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Kehoe</cp:lastModifiedBy>
  <dcterms:created xsi:type="dcterms:W3CDTF">2016-08-20T14:34:07Z</dcterms:created>
  <dcterms:modified xsi:type="dcterms:W3CDTF">2016-10-03T01:22:16Z</dcterms:modified>
</cp:coreProperties>
</file>